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1. Atividades e Resultados - Planilha de Produção\2024\"/>
    </mc:Choice>
  </mc:AlternateContent>
  <xr:revisionPtr revIDLastSave="0" documentId="13_ncr:1_{A81ED82A-4617-48D3-AEFB-52BBE58A95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definedNames>
    <definedName name="_xlnm.Print_Area" localSheetId="0">'Atividades e Resultados'!$A$1:$T$30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2" l="1"/>
  <c r="S12" i="2"/>
  <c r="T12" i="2" s="1"/>
  <c r="S24" i="2"/>
  <c r="T24" i="2" s="1"/>
  <c r="S22" i="2"/>
  <c r="T22" i="2" s="1"/>
  <c r="S21" i="2"/>
  <c r="T21" i="2" s="1"/>
  <c r="S20" i="2"/>
  <c r="T20" i="2" s="1"/>
  <c r="S19" i="2"/>
  <c r="T19" i="2" s="1"/>
  <c r="S18" i="2"/>
  <c r="T18" i="2" s="1"/>
  <c r="S16" i="2"/>
  <c r="T16" i="2" s="1"/>
  <c r="S15" i="2"/>
  <c r="T15" i="2" s="1"/>
  <c r="S14" i="2"/>
  <c r="T14" i="2" s="1"/>
  <c r="M26" i="2"/>
  <c r="S10" i="2"/>
  <c r="T10" i="2" s="1"/>
  <c r="E26" i="2" l="1"/>
  <c r="F26" i="2"/>
  <c r="G26" i="2"/>
  <c r="H26" i="2"/>
  <c r="I26" i="2"/>
  <c r="J26" i="2"/>
  <c r="K26" i="2"/>
  <c r="L26" i="2"/>
  <c r="N26" i="2"/>
  <c r="O26" i="2"/>
  <c r="P26" i="2"/>
  <c r="Q26" i="2"/>
  <c r="D26" i="2"/>
  <c r="S26" i="2" l="1"/>
  <c r="T26" i="2" s="1"/>
  <c r="C26" i="2"/>
  <c r="S25" i="2"/>
  <c r="S23" i="2"/>
  <c r="S17" i="2"/>
  <c r="S11" i="2" l="1"/>
  <c r="T11" i="2" s="1"/>
  <c r="S13" i="2"/>
</calcChain>
</file>

<file path=xl/sharedStrings.xml><?xml version="1.0" encoding="utf-8"?>
<sst xmlns="http://schemas.openxmlformats.org/spreadsheetml/2006/main" count="73" uniqueCount="43">
  <si>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</si>
  <si>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</si>
  <si>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</si>
  <si>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</si>
  <si>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</si>
  <si>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</si>
  <si>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</si>
  <si>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</si>
  <si>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</si>
  <si>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</si>
  <si>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</si>
  <si>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</si>
  <si>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</si>
  <si>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</si>
  <si>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</si>
  <si>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</si>
  <si>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CENTRO DE TECNOLOGIA E INOVAÇÃO - PARQUE FONTES DO IPIRANGA</t>
  </si>
  <si>
    <t>Moda Inclusiva</t>
  </si>
  <si>
    <t>Teleapoio</t>
  </si>
  <si>
    <t>Programa de Apoio à Empregabilidade de Pessoa com Deficiência</t>
  </si>
  <si>
    <t>Pessoas</t>
  </si>
  <si>
    <t>Parceria Paula Souza</t>
  </si>
  <si>
    <t>LIBRAS  São Paulo</t>
  </si>
  <si>
    <t>nº de turmas</t>
  </si>
  <si>
    <t>nº de pessoas atendidas</t>
  </si>
  <si>
    <t>Libras Interior</t>
  </si>
  <si>
    <t>Projeto Inclusão - Metrô</t>
  </si>
  <si>
    <t>Fonte: Prestação de Contas</t>
  </si>
  <si>
    <t>NA</t>
  </si>
  <si>
    <t>Leitura Inclusiva</t>
  </si>
  <si>
    <t>nº de atendimentos</t>
  </si>
  <si>
    <t>Ações de Desenvolvimento e Difusão de Tecnologias de Inclusão</t>
  </si>
  <si>
    <t>nº de projetos executados</t>
  </si>
  <si>
    <t>Programa de Inclusão Digital</t>
  </si>
  <si>
    <t>Programa Todas In-Rede</t>
  </si>
  <si>
    <t>Profissionais da Beleza</t>
  </si>
  <si>
    <t>nº de usuários matriculados</t>
  </si>
  <si>
    <t>Apoio para Ações Complementares</t>
  </si>
  <si>
    <t>Lançamentos Municípios</t>
  </si>
  <si>
    <t>Empresas *</t>
  </si>
  <si>
    <t>Empresas = total de empresas apoiadas no programa</t>
  </si>
  <si>
    <t>Por meio do Oficio CG nº 017/2023 recebido no dia 15/03/2023, Moda Inclusiva e Todas In-Rede serão suprimidos do atual plano de trabalho.</t>
  </si>
  <si>
    <t>Meta contratada anual (3º Período: Nov/2023 à Out/2024)
À partir da assinatura do 2º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</si>
</sst>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6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314325</xdr:colOff>
      <xdr:row>2</xdr:row>
      <xdr:rowOff>9525</xdr:rowOff>
    </xdr:from>
    <xdr:to>
      <xdr:col>19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</xdr:row>
      <xdr:rowOff>76200</xdr:rowOff>
    </xdr:from>
    <xdr:to>
      <xdr:col>0</xdr:col>
      <xdr:colOff>1333500</xdr:colOff>
      <xdr:row>5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3228880-4A91-4581-BEA3-7DA12668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1066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T31"/>
  <sheetViews>
    <sheetView showGridLines="0" tabSelected="1" view="pageBreakPreview" zoomScaleNormal="100" zoomScaleSheetLayoutView="100" workbookViewId="0">
      <selection activeCell="H26" sqref="H26"/>
    </sheetView>
  </sheetViews>
  <sheetFormatPr defaultColWidth="8.85546875" defaultRowHeight="15" x14ac:dyDescent="0.25"/>
  <cols>
    <col min="1" max="1" width="60.140625" style="4" bestFit="1" customWidth="1"/>
    <col min="2" max="2" width="32.7109375" style="4" bestFit="1" customWidth="1"/>
    <col min="3" max="3" width="17.85546875" style="5" customWidth="1"/>
    <col min="4" max="4" width="10.42578125" style="5" customWidth="1"/>
    <col min="5" max="5" width="9.85546875" style="5" customWidth="1"/>
    <col min="6" max="6" width="7.42578125" style="5" customWidth="1"/>
    <col min="7" max="7" width="9.5703125" style="5" bestFit="1" customWidth="1"/>
    <col min="8" max="8" width="6.42578125" style="5" bestFit="1" customWidth="1"/>
    <col min="9" max="9" width="6.42578125" style="5" customWidth="1"/>
    <col min="10" max="10" width="5.5703125" style="5" bestFit="1" customWidth="1"/>
    <col min="11" max="11" width="6.28515625" style="5" bestFit="1" customWidth="1"/>
    <col min="12" max="12" width="5.5703125" style="5" bestFit="1" customWidth="1"/>
    <col min="13" max="13" width="7.140625" style="5" bestFit="1" customWidth="1"/>
    <col min="14" max="14" width="9.7109375" style="5" bestFit="1" customWidth="1"/>
    <col min="15" max="15" width="8.42578125" style="5" bestFit="1" customWidth="1"/>
    <col min="16" max="16" width="10.42578125" style="5" bestFit="1" customWidth="1"/>
    <col min="17" max="17" width="10.140625" style="5" bestFit="1" customWidth="1"/>
    <col min="18" max="19" width="6.5703125" style="5" bestFit="1" customWidth="1"/>
    <col min="20" max="20" width="8.7109375" style="5" bestFit="1" customWidth="1"/>
    <col min="21" max="16384" width="8.85546875" style="4"/>
  </cols>
  <sheetData>
    <row r="4" spans="1:20" ht="15" customHeight="1" x14ac:dyDescent="0.25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6" spans="1:20" ht="15" customHeight="1" thickBot="1" x14ac:dyDescent="0.3">
      <c r="A6" s="29"/>
      <c r="B6" s="29"/>
      <c r="C6" s="29"/>
      <c r="D6" s="29"/>
      <c r="E6" s="29"/>
      <c r="F6" s="29"/>
      <c r="G6" s="29"/>
    </row>
    <row r="7" spans="1:20" ht="20.100000000000001" customHeight="1" thickBot="1" x14ac:dyDescent="0.3">
      <c r="A7" s="6"/>
      <c r="B7" s="7"/>
    </row>
    <row r="8" spans="1:20" ht="48" customHeight="1" thickBot="1" x14ac:dyDescent="0.3">
      <c r="A8" s="30"/>
      <c r="B8" s="8"/>
      <c r="C8" s="40" t="s">
        <v>42</v>
      </c>
      <c r="D8" s="3" t="s">
        <v>10</v>
      </c>
      <c r="E8" s="3" t="s">
        <v>11</v>
      </c>
      <c r="F8" s="3" t="s">
        <v>0</v>
      </c>
      <c r="G8" s="3" t="s">
        <v>1</v>
      </c>
      <c r="H8" s="3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3" t="s">
        <v>7</v>
      </c>
      <c r="N8" s="3" t="s">
        <v>8</v>
      </c>
      <c r="O8" s="3" t="s">
        <v>9</v>
      </c>
      <c r="P8" s="3" t="s">
        <v>10</v>
      </c>
      <c r="Q8" s="3" t="s">
        <v>11</v>
      </c>
      <c r="R8" s="37" t="s">
        <v>12</v>
      </c>
      <c r="S8" s="38"/>
      <c r="T8" s="39"/>
    </row>
    <row r="9" spans="1:20" ht="43.5" customHeight="1" thickBot="1" x14ac:dyDescent="0.3">
      <c r="A9" s="31"/>
      <c r="B9" s="9"/>
      <c r="C9" s="41"/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14</v>
      </c>
      <c r="S9" s="1" t="s">
        <v>13</v>
      </c>
      <c r="T9" s="1" t="s">
        <v>15</v>
      </c>
    </row>
    <row r="10" spans="1:20" ht="20.100000000000001" customHeight="1" thickBot="1" x14ac:dyDescent="0.3">
      <c r="A10" s="35" t="s">
        <v>17</v>
      </c>
      <c r="B10" s="36"/>
      <c r="C10" s="10">
        <v>240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0">
        <v>240</v>
      </c>
      <c r="S10" s="12">
        <f>SUM(D10:Q10)</f>
        <v>0</v>
      </c>
      <c r="T10" s="13">
        <f>S10/R10</f>
        <v>0</v>
      </c>
    </row>
    <row r="11" spans="1:20" ht="20.100000000000001" customHeight="1" thickBot="1" x14ac:dyDescent="0.3">
      <c r="A11" s="32" t="s">
        <v>19</v>
      </c>
      <c r="B11" s="14" t="s">
        <v>20</v>
      </c>
      <c r="C11" s="10">
        <v>600</v>
      </c>
      <c r="D11" s="10">
        <v>37</v>
      </c>
      <c r="E11" s="10">
        <v>41</v>
      </c>
      <c r="F11" s="10">
        <v>52</v>
      </c>
      <c r="G11" s="10">
        <v>45</v>
      </c>
      <c r="H11" s="10">
        <v>56</v>
      </c>
      <c r="I11" s="11"/>
      <c r="J11" s="11"/>
      <c r="K11" s="10"/>
      <c r="L11" s="10"/>
      <c r="M11" s="10"/>
      <c r="N11" s="10"/>
      <c r="O11" s="10"/>
      <c r="P11" s="10"/>
      <c r="Q11" s="11"/>
      <c r="R11" s="10">
        <v>600</v>
      </c>
      <c r="S11" s="12">
        <f>SUM(D11:Q11)</f>
        <v>231</v>
      </c>
      <c r="T11" s="13">
        <f>S11/R11</f>
        <v>0.38500000000000001</v>
      </c>
    </row>
    <row r="12" spans="1:20" ht="20.100000000000001" customHeight="1" thickBot="1" x14ac:dyDescent="0.3">
      <c r="A12" s="33"/>
      <c r="B12" s="14" t="s">
        <v>39</v>
      </c>
      <c r="C12" s="10">
        <v>50</v>
      </c>
      <c r="D12" s="10">
        <v>11</v>
      </c>
      <c r="E12" s="10">
        <v>6</v>
      </c>
      <c r="F12" s="10">
        <v>7</v>
      </c>
      <c r="G12" s="10">
        <v>13</v>
      </c>
      <c r="H12" s="10">
        <v>13</v>
      </c>
      <c r="I12" s="11"/>
      <c r="J12" s="11"/>
      <c r="K12" s="10"/>
      <c r="L12" s="10"/>
      <c r="M12" s="10"/>
      <c r="N12" s="10"/>
      <c r="O12" s="10"/>
      <c r="P12" s="10"/>
      <c r="Q12" s="11"/>
      <c r="R12" s="10">
        <v>50</v>
      </c>
      <c r="S12" s="12">
        <f>SUM(D12:Q12)+163</f>
        <v>213</v>
      </c>
      <c r="T12" s="13">
        <f>S12/R12</f>
        <v>4.26</v>
      </c>
    </row>
    <row r="13" spans="1:20" ht="20.100000000000001" customHeight="1" thickBot="1" x14ac:dyDescent="0.3">
      <c r="A13" s="33"/>
      <c r="B13" s="14" t="s">
        <v>21</v>
      </c>
      <c r="C13" s="10" t="s">
        <v>28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/>
      <c r="J13" s="24"/>
      <c r="K13" s="23"/>
      <c r="L13" s="23"/>
      <c r="M13" s="23"/>
      <c r="N13" s="23"/>
      <c r="O13" s="23"/>
      <c r="P13" s="10"/>
      <c r="Q13" s="11"/>
      <c r="R13" s="10" t="s">
        <v>28</v>
      </c>
      <c r="S13" s="12">
        <f t="shared" ref="S13:S25" si="0">SUM(D13:Q13)</f>
        <v>0</v>
      </c>
      <c r="T13" s="13" t="s">
        <v>28</v>
      </c>
    </row>
    <row r="14" spans="1:20" ht="20.100000000000001" customHeight="1" thickBot="1" x14ac:dyDescent="0.3">
      <c r="A14" s="34"/>
      <c r="B14" s="14" t="s">
        <v>37</v>
      </c>
      <c r="C14" s="21">
        <v>600</v>
      </c>
      <c r="D14" s="23">
        <v>193</v>
      </c>
      <c r="E14" s="23">
        <v>195</v>
      </c>
      <c r="F14" s="23">
        <v>186</v>
      </c>
      <c r="G14" s="23">
        <v>95</v>
      </c>
      <c r="H14" s="23">
        <v>24</v>
      </c>
      <c r="I14" s="24"/>
      <c r="J14" s="24"/>
      <c r="K14" s="23"/>
      <c r="L14" s="23"/>
      <c r="M14" s="23"/>
      <c r="N14" s="23"/>
      <c r="O14" s="23"/>
      <c r="P14" s="22"/>
      <c r="Q14" s="11"/>
      <c r="R14" s="21">
        <v>600</v>
      </c>
      <c r="S14" s="12">
        <f>SUM(D14:Q14)</f>
        <v>693</v>
      </c>
      <c r="T14" s="13">
        <f>S14/R14</f>
        <v>1.155</v>
      </c>
    </row>
    <row r="15" spans="1:20" ht="20.100000000000001" customHeight="1" thickBot="1" x14ac:dyDescent="0.3">
      <c r="A15" s="20" t="s">
        <v>33</v>
      </c>
      <c r="B15" s="14" t="s">
        <v>36</v>
      </c>
      <c r="C15" s="10">
        <v>240</v>
      </c>
      <c r="D15" s="23">
        <v>28</v>
      </c>
      <c r="E15" s="23">
        <v>7</v>
      </c>
      <c r="F15" s="23">
        <v>16</v>
      </c>
      <c r="G15" s="23">
        <v>21</v>
      </c>
      <c r="H15" s="23">
        <v>12</v>
      </c>
      <c r="I15" s="24"/>
      <c r="J15" s="24"/>
      <c r="K15" s="23"/>
      <c r="L15" s="23"/>
      <c r="M15" s="23"/>
      <c r="N15" s="23"/>
      <c r="O15" s="23"/>
      <c r="P15" s="10"/>
      <c r="Q15" s="11"/>
      <c r="R15" s="10">
        <v>240</v>
      </c>
      <c r="S15" s="12">
        <f>SUM(D15:Q15)</f>
        <v>84</v>
      </c>
      <c r="T15" s="13">
        <f>S15/R15</f>
        <v>0.35</v>
      </c>
    </row>
    <row r="16" spans="1:20" ht="20.100000000000001" customHeight="1" thickBot="1" x14ac:dyDescent="0.3">
      <c r="A16" s="20" t="s">
        <v>34</v>
      </c>
      <c r="B16" s="14" t="s">
        <v>38</v>
      </c>
      <c r="C16" s="10">
        <v>10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/>
      <c r="J16" s="11"/>
      <c r="K16" s="10"/>
      <c r="L16" s="10"/>
      <c r="M16" s="10"/>
      <c r="N16" s="10"/>
      <c r="O16" s="10"/>
      <c r="P16" s="10"/>
      <c r="Q16" s="11"/>
      <c r="R16" s="10">
        <v>10</v>
      </c>
      <c r="S16" s="12">
        <f>SUM(D16:Q16)</f>
        <v>0</v>
      </c>
      <c r="T16" s="13">
        <f>S16/R16</f>
        <v>0</v>
      </c>
    </row>
    <row r="17" spans="1:20" ht="20.100000000000001" customHeight="1" thickBot="1" x14ac:dyDescent="0.3">
      <c r="A17" s="35" t="s">
        <v>35</v>
      </c>
      <c r="B17" s="42"/>
      <c r="C17" s="10" t="s">
        <v>28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/>
      <c r="J17" s="11"/>
      <c r="K17" s="10"/>
      <c r="L17" s="10"/>
      <c r="M17" s="10"/>
      <c r="N17" s="10"/>
      <c r="O17" s="10"/>
      <c r="P17" s="10"/>
      <c r="Q17" s="11"/>
      <c r="R17" s="10" t="s">
        <v>28</v>
      </c>
      <c r="S17" s="12">
        <f t="shared" ref="S17" si="1">SUM(D17:Q17)</f>
        <v>0</v>
      </c>
      <c r="T17" s="13" t="s">
        <v>28</v>
      </c>
    </row>
    <row r="18" spans="1:20" ht="20.100000000000001" customHeight="1" thickBot="1" x14ac:dyDescent="0.3">
      <c r="A18" s="32" t="s">
        <v>22</v>
      </c>
      <c r="B18" s="14" t="s">
        <v>23</v>
      </c>
      <c r="C18" s="10">
        <v>36</v>
      </c>
      <c r="D18" s="10">
        <v>8</v>
      </c>
      <c r="E18" s="10">
        <v>0</v>
      </c>
      <c r="F18" s="10">
        <v>8</v>
      </c>
      <c r="G18" s="10">
        <v>8</v>
      </c>
      <c r="H18" s="10">
        <v>17</v>
      </c>
      <c r="I18" s="11"/>
      <c r="J18" s="11"/>
      <c r="K18" s="10"/>
      <c r="L18" s="10"/>
      <c r="M18" s="10"/>
      <c r="N18" s="10"/>
      <c r="O18" s="10"/>
      <c r="P18" s="10"/>
      <c r="Q18" s="11"/>
      <c r="R18" s="10">
        <v>36</v>
      </c>
      <c r="S18" s="12">
        <f>SUM(D18:Q18)</f>
        <v>41</v>
      </c>
      <c r="T18" s="13">
        <f>S18/R18</f>
        <v>1.1388888888888888</v>
      </c>
    </row>
    <row r="19" spans="1:20" ht="20.100000000000001" customHeight="1" thickBot="1" x14ac:dyDescent="0.3">
      <c r="A19" s="34"/>
      <c r="B19" s="14" t="s">
        <v>24</v>
      </c>
      <c r="C19" s="10">
        <v>480</v>
      </c>
      <c r="D19" s="10">
        <v>393</v>
      </c>
      <c r="E19" s="10">
        <v>226</v>
      </c>
      <c r="F19" s="10">
        <v>413</v>
      </c>
      <c r="G19" s="10">
        <v>478</v>
      </c>
      <c r="H19" s="10">
        <v>742</v>
      </c>
      <c r="I19" s="11"/>
      <c r="J19" s="11"/>
      <c r="K19" s="10"/>
      <c r="L19" s="10"/>
      <c r="M19" s="10"/>
      <c r="N19" s="10"/>
      <c r="O19" s="10"/>
      <c r="P19" s="10"/>
      <c r="Q19" s="11"/>
      <c r="R19" s="10">
        <v>480</v>
      </c>
      <c r="S19" s="12">
        <f>SUM(D19:Q19)</f>
        <v>2252</v>
      </c>
      <c r="T19" s="13">
        <f>S19/R19</f>
        <v>4.6916666666666664</v>
      </c>
    </row>
    <row r="20" spans="1:20" ht="20.100000000000001" customHeight="1" thickBot="1" x14ac:dyDescent="0.3">
      <c r="A20" s="32" t="s">
        <v>25</v>
      </c>
      <c r="B20" s="14" t="s">
        <v>23</v>
      </c>
      <c r="C20" s="10">
        <v>20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/>
      <c r="J20" s="11"/>
      <c r="K20" s="10"/>
      <c r="L20" s="10"/>
      <c r="M20" s="10"/>
      <c r="N20" s="10"/>
      <c r="O20" s="10"/>
      <c r="P20" s="10"/>
      <c r="Q20" s="11"/>
      <c r="R20" s="10">
        <v>20</v>
      </c>
      <c r="S20" s="12">
        <f>SUM(D20:Q20)</f>
        <v>0</v>
      </c>
      <c r="T20" s="13">
        <f>S20/R20</f>
        <v>0</v>
      </c>
    </row>
    <row r="21" spans="1:20" ht="20.100000000000001" customHeight="1" thickBot="1" x14ac:dyDescent="0.3">
      <c r="A21" s="34"/>
      <c r="B21" s="14" t="s">
        <v>24</v>
      </c>
      <c r="C21" s="10">
        <v>400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/>
      <c r="J21" s="11"/>
      <c r="K21" s="10"/>
      <c r="L21" s="10"/>
      <c r="M21" s="10"/>
      <c r="N21" s="10"/>
      <c r="O21" s="10"/>
      <c r="P21" s="10"/>
      <c r="Q21" s="11"/>
      <c r="R21" s="10">
        <v>400</v>
      </c>
      <c r="S21" s="12">
        <f>SUM(D21:Q21)</f>
        <v>0</v>
      </c>
      <c r="T21" s="13">
        <f>S21/R21</f>
        <v>0</v>
      </c>
    </row>
    <row r="22" spans="1:20" ht="20.100000000000001" customHeight="1" thickBot="1" x14ac:dyDescent="0.3">
      <c r="A22" s="35" t="s">
        <v>26</v>
      </c>
      <c r="B22" s="36"/>
      <c r="C22" s="10">
        <v>1500</v>
      </c>
      <c r="D22" s="10">
        <v>274</v>
      </c>
      <c r="E22" s="10">
        <v>219</v>
      </c>
      <c r="F22" s="10">
        <v>340</v>
      </c>
      <c r="G22" s="10">
        <v>330</v>
      </c>
      <c r="H22" s="10">
        <v>320</v>
      </c>
      <c r="I22" s="11"/>
      <c r="J22" s="11"/>
      <c r="K22" s="10"/>
      <c r="L22" s="10"/>
      <c r="M22" s="10"/>
      <c r="N22" s="10"/>
      <c r="O22" s="10"/>
      <c r="P22" s="10"/>
      <c r="Q22" s="11"/>
      <c r="R22" s="10">
        <v>1500</v>
      </c>
      <c r="S22" s="12">
        <f>SUM(D22:Q22)</f>
        <v>1483</v>
      </c>
      <c r="T22" s="13">
        <f>S22/R22</f>
        <v>0.98866666666666669</v>
      </c>
    </row>
    <row r="23" spans="1:20" ht="20.100000000000001" customHeight="1" thickBot="1" x14ac:dyDescent="0.3">
      <c r="A23" s="35" t="s">
        <v>29</v>
      </c>
      <c r="B23" s="36"/>
      <c r="C23" s="10" t="s">
        <v>28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/>
      <c r="J23" s="11"/>
      <c r="K23" s="10"/>
      <c r="L23" s="10"/>
      <c r="M23" s="10"/>
      <c r="N23" s="10"/>
      <c r="O23" s="10"/>
      <c r="P23" s="10"/>
      <c r="Q23" s="11"/>
      <c r="R23" s="10" t="s">
        <v>28</v>
      </c>
      <c r="S23" s="12">
        <f t="shared" ref="S23" si="2">SUM(D23:Q23)</f>
        <v>0</v>
      </c>
      <c r="T23" s="13" t="s">
        <v>28</v>
      </c>
    </row>
    <row r="24" spans="1:20" ht="20.100000000000001" customHeight="1" thickBot="1" x14ac:dyDescent="0.3">
      <c r="A24" s="20" t="s">
        <v>18</v>
      </c>
      <c r="B24" s="14" t="s">
        <v>30</v>
      </c>
      <c r="C24" s="10">
        <v>600</v>
      </c>
      <c r="D24" s="11">
        <v>46</v>
      </c>
      <c r="E24" s="11">
        <v>16</v>
      </c>
      <c r="F24" s="11">
        <v>47</v>
      </c>
      <c r="G24" s="11">
        <v>40</v>
      </c>
      <c r="H24" s="11">
        <v>57</v>
      </c>
      <c r="I24" s="11"/>
      <c r="J24" s="11"/>
      <c r="K24" s="11"/>
      <c r="L24" s="11"/>
      <c r="M24" s="11"/>
      <c r="N24" s="11"/>
      <c r="O24" s="11"/>
      <c r="P24" s="11"/>
      <c r="Q24" s="11"/>
      <c r="R24" s="10">
        <v>600</v>
      </c>
      <c r="S24" s="12">
        <f>SUM(D24:Q24)</f>
        <v>206</v>
      </c>
      <c r="T24" s="13">
        <f>S24/R24</f>
        <v>0.34333333333333332</v>
      </c>
    </row>
    <row r="25" spans="1:20" ht="20.100000000000001" customHeight="1" thickBot="1" x14ac:dyDescent="0.3">
      <c r="A25" s="20" t="s">
        <v>31</v>
      </c>
      <c r="B25" s="14" t="s">
        <v>32</v>
      </c>
      <c r="C25" s="10" t="s">
        <v>28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/>
      <c r="J25" s="11"/>
      <c r="K25" s="11"/>
      <c r="L25" s="11"/>
      <c r="M25" s="11"/>
      <c r="N25" s="11"/>
      <c r="O25" s="11"/>
      <c r="P25" s="21"/>
      <c r="Q25" s="11"/>
      <c r="R25" s="10" t="s">
        <v>28</v>
      </c>
      <c r="S25" s="12">
        <f t="shared" si="0"/>
        <v>0</v>
      </c>
      <c r="T25" s="13" t="s">
        <v>28</v>
      </c>
    </row>
    <row r="26" spans="1:20" ht="20.100000000000001" customHeight="1" thickBot="1" x14ac:dyDescent="0.3">
      <c r="A26" s="35" t="s">
        <v>12</v>
      </c>
      <c r="B26" s="36"/>
      <c r="C26" s="10">
        <f>SUM(C10:C25)</f>
        <v>4776</v>
      </c>
      <c r="D26" s="10">
        <f>SUM(D10:D25)</f>
        <v>990</v>
      </c>
      <c r="E26" s="10">
        <f t="shared" ref="E26:Q26" si="3">SUM(E10:E25)</f>
        <v>710</v>
      </c>
      <c r="F26" s="10">
        <f t="shared" si="3"/>
        <v>1069</v>
      </c>
      <c r="G26" s="10">
        <f t="shared" si="3"/>
        <v>1030</v>
      </c>
      <c r="H26" s="10">
        <f t="shared" si="3"/>
        <v>1241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>SUM(M10:M25)</f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>SUM(R10:R25)</f>
        <v>4776</v>
      </c>
      <c r="S26" s="12">
        <f>SUM(D26:Q26)</f>
        <v>5040</v>
      </c>
      <c r="T26" s="13">
        <f>S26/R26</f>
        <v>1.0552763819095476</v>
      </c>
    </row>
    <row r="27" spans="1:20" ht="20.100000000000001" customHeight="1" x14ac:dyDescent="0.25">
      <c r="A27" s="15"/>
      <c r="B27" s="15"/>
      <c r="C27" s="16"/>
      <c r="D27" s="16"/>
      <c r="E27" s="16"/>
      <c r="F27" s="16"/>
      <c r="G27" s="16"/>
      <c r="H27" s="16"/>
      <c r="I27" s="17"/>
      <c r="J27" s="17"/>
      <c r="K27" s="16"/>
      <c r="L27" s="16"/>
      <c r="M27" s="16"/>
      <c r="N27" s="16"/>
      <c r="O27" s="16"/>
      <c r="P27" s="16"/>
      <c r="Q27" s="17"/>
      <c r="R27" s="16"/>
      <c r="S27" s="16"/>
      <c r="T27" s="18"/>
    </row>
    <row r="28" spans="1:20" ht="20.100000000000001" customHeight="1" x14ac:dyDescent="0.25">
      <c r="A28" s="2" t="s">
        <v>27</v>
      </c>
      <c r="B28" s="15"/>
      <c r="C28" s="16"/>
      <c r="D28" s="16"/>
      <c r="E28" s="16"/>
      <c r="F28" s="16"/>
      <c r="G28" s="16"/>
      <c r="H28" s="16"/>
      <c r="I28" s="17"/>
      <c r="J28" s="17"/>
      <c r="K28" s="16"/>
      <c r="L28" s="16"/>
      <c r="M28" s="16"/>
      <c r="N28" s="16"/>
      <c r="O28" s="16"/>
      <c r="P28" s="16"/>
      <c r="Q28" s="17"/>
      <c r="R28" s="16"/>
      <c r="S28" s="16"/>
      <c r="T28" s="18"/>
    </row>
    <row r="29" spans="1:20" x14ac:dyDescent="0.25">
      <c r="A29" s="25" t="s">
        <v>40</v>
      </c>
      <c r="B29" s="19"/>
    </row>
    <row r="30" spans="1:20" x14ac:dyDescent="0.25">
      <c r="A30" s="26" t="s">
        <v>41</v>
      </c>
      <c r="B30" s="26"/>
      <c r="C30" s="27"/>
      <c r="D30" s="27"/>
      <c r="E30" s="27"/>
      <c r="F30" s="27"/>
      <c r="G30" s="27"/>
      <c r="H30" s="27"/>
    </row>
    <row r="31" spans="1:20" x14ac:dyDescent="0.25">
      <c r="A31" s="19"/>
      <c r="B31" s="19"/>
    </row>
  </sheetData>
  <mergeCells count="14">
    <mergeCell ref="A30:H30"/>
    <mergeCell ref="A4:T4"/>
    <mergeCell ref="A6:G6"/>
    <mergeCell ref="A8:A9"/>
    <mergeCell ref="A11:A14"/>
    <mergeCell ref="A26:B26"/>
    <mergeCell ref="R8:T8"/>
    <mergeCell ref="C8:C9"/>
    <mergeCell ref="A18:A19"/>
    <mergeCell ref="A20:A21"/>
    <mergeCell ref="A10:B10"/>
    <mergeCell ref="A22:B22"/>
    <mergeCell ref="A23:B23"/>
    <mergeCell ref="A17:B17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52" fitToWidth="0" orientation="landscape" r:id="rId1"/>
  <ignoredErrors>
    <ignoredError sqref="S10:S11 S18 S14:S16 S19:S22 S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Luciana Fugimoto</cp:lastModifiedBy>
  <cp:revision/>
  <cp:lastPrinted>2022-02-21T20:47:48Z</cp:lastPrinted>
  <dcterms:created xsi:type="dcterms:W3CDTF">2020-12-14T19:05:34Z</dcterms:created>
  <dcterms:modified xsi:type="dcterms:W3CDTF">2024-04-17T19:55:48Z</dcterms:modified>
  <cp:category/>
  <cp:contentStatus/>
</cp:coreProperties>
</file>