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dicadores\2021\Site CTI Afiliadas 2021\"/>
    </mc:Choice>
  </mc:AlternateContent>
  <xr:revisionPtr revIDLastSave="0" documentId="13_ncr:1_{C8D2529B-37EE-474E-A092-3B3D76ABD0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2" l="1"/>
  <c r="N31" i="2"/>
  <c r="Q23" i="2"/>
  <c r="R23" i="2" s="1"/>
  <c r="Q24" i="2"/>
  <c r="R24" i="2" s="1"/>
  <c r="P31" i="2"/>
  <c r="D31" i="2"/>
  <c r="E31" i="2"/>
  <c r="F31" i="2"/>
  <c r="G31" i="2"/>
  <c r="H31" i="2"/>
  <c r="I31" i="2"/>
  <c r="J31" i="2"/>
  <c r="K31" i="2"/>
  <c r="L31" i="2"/>
  <c r="M31" i="2"/>
  <c r="C31" i="2"/>
  <c r="Q30" i="2"/>
  <c r="Q26" i="2"/>
  <c r="Q18" i="2"/>
  <c r="Q17" i="2"/>
  <c r="R17" i="2" s="1"/>
  <c r="Q15" i="2"/>
  <c r="R15" i="2" s="1"/>
  <c r="Q16" i="2"/>
  <c r="R16" i="2" s="1"/>
  <c r="Q27" i="2"/>
  <c r="R27" i="2" s="1"/>
  <c r="Q25" i="2"/>
  <c r="R25" i="2" s="1"/>
  <c r="Q31" i="2" l="1"/>
  <c r="R31" i="2" s="1"/>
  <c r="Q11" i="2" l="1"/>
  <c r="R11" i="2" s="1"/>
  <c r="Q12" i="2"/>
  <c r="R12" i="2" s="1"/>
  <c r="Q13" i="2"/>
  <c r="Q14" i="2"/>
  <c r="Q19" i="2"/>
  <c r="R19" i="2" s="1"/>
  <c r="Q20" i="2"/>
  <c r="R20" i="2" s="1"/>
  <c r="Q21" i="2"/>
  <c r="R21" i="2" s="1"/>
  <c r="Q22" i="2"/>
  <c r="R22" i="2" s="1"/>
  <c r="Q28" i="2"/>
  <c r="Q29" i="2"/>
  <c r="Q10" i="2"/>
  <c r="R10" i="2" s="1"/>
</calcChain>
</file>

<file path=xl/sharedStrings.xml><?xml version="1.0" encoding="utf-8"?>
<sst xmlns="http://schemas.openxmlformats.org/spreadsheetml/2006/main" count="90" uniqueCount="48">
  <si>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</si>
  <si>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</si>
  <si>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</si>
  <si>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</si>
  <si>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</si>
  <si>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</si>
  <si>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</si>
  <si>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</si>
  <si>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</si>
  <si>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</si>
  <si>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</si>
  <si>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</si>
  <si>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</si>
  <si>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</si>
  <si>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</si>
  <si>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</si>
  <si>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CENTRO DE TECNOLOGIA E INOVAÇÃO - PARQUE FONTES DO IPIRANGA</t>
  </si>
  <si>
    <t>Moda Inclusiva</t>
  </si>
  <si>
    <t>Teleapoio</t>
  </si>
  <si>
    <t>Programa de Apoio à Empregabilidade de Pessoa com Deficiência</t>
  </si>
  <si>
    <t>Pessoas</t>
  </si>
  <si>
    <t>Empresas</t>
  </si>
  <si>
    <t>Palestras</t>
  </si>
  <si>
    <t>Parceria Paula Souza</t>
  </si>
  <si>
    <t>LIBRAS  São Paulo</t>
  </si>
  <si>
    <t>nº de turmas</t>
  </si>
  <si>
    <t>nº de pessoas atendidas</t>
  </si>
  <si>
    <t>Libras Interior</t>
  </si>
  <si>
    <t>Manutenção de Cadeira de Rodas</t>
  </si>
  <si>
    <t>Projeto Inclusão - Metrô</t>
  </si>
  <si>
    <t>Tênis de Mesa</t>
  </si>
  <si>
    <t>Tecnologias Assistivas para Reabilitação (ROBÔ)</t>
  </si>
  <si>
    <t>Fonte: Prestação de Contas</t>
  </si>
  <si>
    <t>Meta contratada anual</t>
  </si>
  <si>
    <t>NA</t>
  </si>
  <si>
    <t>Descontinuado</t>
  </si>
  <si>
    <t>Novembro: Assinatura do 2º Termo Aditivo</t>
  </si>
  <si>
    <t>Leitura Inclusiva</t>
  </si>
  <si>
    <t>nº de atendimentos</t>
  </si>
  <si>
    <t>Ações de Desenvolvimento e Difusão de Tecnologias de Inclusão</t>
  </si>
  <si>
    <t>nº de projetos executados</t>
  </si>
  <si>
    <t>Programa de Inclusão Digital</t>
  </si>
  <si>
    <t>Programa Todas In-Rede</t>
  </si>
  <si>
    <t>Profissionais da Beleza</t>
  </si>
  <si>
    <t>nº de usuários matriculados</t>
  </si>
  <si>
    <t>Apoio para Ações Complementares</t>
  </si>
  <si>
    <t>a partir do 2º TA</t>
  </si>
  <si>
    <t>Lançamentos Municípios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</si>
</sst>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16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2</xdr:row>
      <xdr:rowOff>9525</xdr:rowOff>
    </xdr:from>
    <xdr:to>
      <xdr:col>17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</xdr:row>
      <xdr:rowOff>76200</xdr:rowOff>
    </xdr:from>
    <xdr:to>
      <xdr:col>0</xdr:col>
      <xdr:colOff>1333500</xdr:colOff>
      <xdr:row>5</xdr:row>
      <xdr:rowOff>57150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3228880-4A91-4581-BEA3-7DA12668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1066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36"/>
  <sheetViews>
    <sheetView showGridLines="0" tabSelected="1" view="pageBreakPreview" topLeftCell="A16" zoomScaleNormal="100" zoomScaleSheetLayoutView="100" workbookViewId="0">
      <selection activeCell="O33" sqref="O33"/>
    </sheetView>
  </sheetViews>
  <sheetFormatPr defaultColWidth="8.85546875" defaultRowHeight="15" x14ac:dyDescent="0.25"/>
  <cols>
    <col min="1" max="1" width="60.140625" style="4" bestFit="1" customWidth="1"/>
    <col min="2" max="2" width="32.7109375" style="4" bestFit="1" customWidth="1"/>
    <col min="3" max="3" width="11.140625" style="5" customWidth="1"/>
    <col min="4" max="4" width="7.42578125" style="5" bestFit="1" customWidth="1"/>
    <col min="5" max="5" width="9.5703125" style="5" bestFit="1" customWidth="1"/>
    <col min="6" max="6" width="6.42578125" style="5" bestFit="1" customWidth="1"/>
    <col min="7" max="7" width="6.42578125" style="5" customWidth="1"/>
    <col min="8" max="8" width="5.5703125" style="5" bestFit="1" customWidth="1"/>
    <col min="9" max="9" width="6.28515625" style="5" bestFit="1" customWidth="1"/>
    <col min="10" max="10" width="5.5703125" style="5" bestFit="1" customWidth="1"/>
    <col min="11" max="11" width="7.140625" style="5" bestFit="1" customWidth="1"/>
    <col min="12" max="12" width="9.7109375" style="5" bestFit="1" customWidth="1"/>
    <col min="13" max="13" width="8.42578125" style="5" bestFit="1" customWidth="1"/>
    <col min="14" max="14" width="10.42578125" style="5" bestFit="1" customWidth="1"/>
    <col min="15" max="15" width="10.140625" style="5" bestFit="1" customWidth="1"/>
    <col min="16" max="17" width="6.5703125" style="5" bestFit="1" customWidth="1"/>
    <col min="18" max="18" width="8.7109375" style="5" bestFit="1" customWidth="1"/>
    <col min="19" max="16384" width="8.85546875" style="4"/>
  </cols>
  <sheetData>
    <row r="4" spans="1:18" ht="15" customHeight="1" x14ac:dyDescent="0.2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6" spans="1:18" ht="15" customHeight="1" thickBot="1" x14ac:dyDescent="0.3">
      <c r="A6" s="40"/>
      <c r="B6" s="40"/>
      <c r="C6" s="40"/>
      <c r="D6" s="40"/>
      <c r="E6" s="40"/>
    </row>
    <row r="7" spans="1:18" ht="20.100000000000001" customHeight="1" thickBot="1" x14ac:dyDescent="0.3">
      <c r="A7" s="6"/>
      <c r="B7" s="7"/>
    </row>
    <row r="8" spans="1:18" ht="20.100000000000001" customHeight="1" thickBot="1" x14ac:dyDescent="0.3">
      <c r="A8" s="41"/>
      <c r="B8" s="8"/>
      <c r="C8" s="27" t="s">
        <v>33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24" t="s">
        <v>12</v>
      </c>
      <c r="Q8" s="25"/>
      <c r="R8" s="26"/>
    </row>
    <row r="9" spans="1:18" ht="27.75" customHeight="1" thickBot="1" x14ac:dyDescent="0.3">
      <c r="A9" s="42"/>
      <c r="B9" s="9"/>
      <c r="C9" s="28"/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14</v>
      </c>
      <c r="Q9" s="1" t="s">
        <v>13</v>
      </c>
      <c r="R9" s="1" t="s">
        <v>15</v>
      </c>
    </row>
    <row r="10" spans="1:18" ht="20.100000000000001" customHeight="1" thickBot="1" x14ac:dyDescent="0.3">
      <c r="A10" s="22" t="s">
        <v>17</v>
      </c>
      <c r="B10" s="23"/>
      <c r="C10" s="10">
        <v>240</v>
      </c>
      <c r="D10" s="11">
        <v>0</v>
      </c>
      <c r="E10" s="11">
        <v>0</v>
      </c>
      <c r="F10" s="11">
        <v>0</v>
      </c>
      <c r="G10" s="11">
        <v>51</v>
      </c>
      <c r="H10" s="11">
        <v>65</v>
      </c>
      <c r="I10" s="11">
        <v>0</v>
      </c>
      <c r="J10" s="11">
        <v>51</v>
      </c>
      <c r="K10" s="11">
        <v>39</v>
      </c>
      <c r="L10" s="11">
        <v>0</v>
      </c>
      <c r="M10" s="11">
        <v>28</v>
      </c>
      <c r="N10" s="11">
        <v>44</v>
      </c>
      <c r="O10" s="11">
        <v>16</v>
      </c>
      <c r="P10" s="10">
        <v>240</v>
      </c>
      <c r="Q10" s="12">
        <f>SUM(D10:O10)</f>
        <v>294</v>
      </c>
      <c r="R10" s="13">
        <f>Q10/P10</f>
        <v>1.2250000000000001</v>
      </c>
    </row>
    <row r="11" spans="1:18" ht="20.100000000000001" customHeight="1" thickBot="1" x14ac:dyDescent="0.3">
      <c r="A11" s="29" t="s">
        <v>19</v>
      </c>
      <c r="B11" s="14" t="s">
        <v>20</v>
      </c>
      <c r="C11" s="10">
        <v>600</v>
      </c>
      <c r="D11" s="10">
        <v>47</v>
      </c>
      <c r="E11" s="10">
        <v>68</v>
      </c>
      <c r="F11" s="10">
        <v>63</v>
      </c>
      <c r="G11" s="11">
        <v>162</v>
      </c>
      <c r="H11" s="11">
        <v>60</v>
      </c>
      <c r="I11" s="10">
        <v>57</v>
      </c>
      <c r="J11" s="10">
        <v>38</v>
      </c>
      <c r="K11" s="10">
        <v>64</v>
      </c>
      <c r="L11" s="10">
        <v>79</v>
      </c>
      <c r="M11" s="10">
        <v>58</v>
      </c>
      <c r="N11" s="10">
        <v>74</v>
      </c>
      <c r="O11" s="11">
        <v>108</v>
      </c>
      <c r="P11" s="10">
        <v>600</v>
      </c>
      <c r="Q11" s="12">
        <f>SUM(D11:O11)</f>
        <v>878</v>
      </c>
      <c r="R11" s="13">
        <f t="shared" ref="R11:R24" si="0">Q11/P11</f>
        <v>1.4633333333333334</v>
      </c>
    </row>
    <row r="12" spans="1:18" ht="20.100000000000001" customHeight="1" thickBot="1" x14ac:dyDescent="0.3">
      <c r="A12" s="43"/>
      <c r="B12" s="14" t="s">
        <v>21</v>
      </c>
      <c r="C12" s="10">
        <v>50</v>
      </c>
      <c r="D12" s="10">
        <v>79</v>
      </c>
      <c r="E12" s="10">
        <v>0</v>
      </c>
      <c r="F12" s="10">
        <v>0</v>
      </c>
      <c r="G12" s="11">
        <v>0</v>
      </c>
      <c r="H12" s="11">
        <v>2</v>
      </c>
      <c r="I12" s="10">
        <v>5</v>
      </c>
      <c r="J12" s="10">
        <v>0</v>
      </c>
      <c r="K12" s="10">
        <v>4</v>
      </c>
      <c r="L12" s="10">
        <v>10</v>
      </c>
      <c r="M12" s="10">
        <v>3</v>
      </c>
      <c r="N12" s="10">
        <v>5</v>
      </c>
      <c r="O12" s="11">
        <v>3</v>
      </c>
      <c r="P12" s="10">
        <v>50</v>
      </c>
      <c r="Q12" s="12">
        <f t="shared" ref="Q12:Q30" si="1">SUM(D12:O12)</f>
        <v>111</v>
      </c>
      <c r="R12" s="13">
        <f t="shared" si="0"/>
        <v>2.2200000000000002</v>
      </c>
    </row>
    <row r="13" spans="1:18" ht="20.100000000000001" customHeight="1" thickBot="1" x14ac:dyDescent="0.3">
      <c r="A13" s="43"/>
      <c r="B13" s="14" t="s">
        <v>22</v>
      </c>
      <c r="C13" s="10" t="s">
        <v>34</v>
      </c>
      <c r="D13" s="10">
        <v>0</v>
      </c>
      <c r="E13" s="10">
        <v>0</v>
      </c>
      <c r="F13" s="10">
        <v>0</v>
      </c>
      <c r="G13" s="11">
        <v>0</v>
      </c>
      <c r="H13" s="11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0</v>
      </c>
      <c r="O13" s="11">
        <v>0</v>
      </c>
      <c r="P13" s="10" t="s">
        <v>34</v>
      </c>
      <c r="Q13" s="12">
        <f t="shared" si="1"/>
        <v>2</v>
      </c>
      <c r="R13" s="13" t="s">
        <v>34</v>
      </c>
    </row>
    <row r="14" spans="1:18" ht="20.100000000000001" customHeight="1" thickBot="1" x14ac:dyDescent="0.3">
      <c r="A14" s="43"/>
      <c r="B14" s="14" t="s">
        <v>23</v>
      </c>
      <c r="C14" s="10" t="s">
        <v>34</v>
      </c>
      <c r="D14" s="10">
        <v>0</v>
      </c>
      <c r="E14" s="10">
        <v>0</v>
      </c>
      <c r="F14" s="10">
        <v>0</v>
      </c>
      <c r="G14" s="11">
        <v>0</v>
      </c>
      <c r="H14" s="11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>
        <v>0</v>
      </c>
      <c r="P14" s="10" t="s">
        <v>34</v>
      </c>
      <c r="Q14" s="12">
        <f t="shared" si="1"/>
        <v>0</v>
      </c>
      <c r="R14" s="13" t="s">
        <v>34</v>
      </c>
    </row>
    <row r="15" spans="1:18" ht="20.100000000000001" customHeight="1" thickBot="1" x14ac:dyDescent="0.3">
      <c r="A15" s="30"/>
      <c r="B15" s="14" t="s">
        <v>45</v>
      </c>
      <c r="C15" s="10">
        <v>600</v>
      </c>
      <c r="D15" s="31" t="s">
        <v>46</v>
      </c>
      <c r="E15" s="34"/>
      <c r="F15" s="34"/>
      <c r="G15" s="34"/>
      <c r="H15" s="34"/>
      <c r="I15" s="34"/>
      <c r="J15" s="34"/>
      <c r="K15" s="34"/>
      <c r="L15" s="34"/>
      <c r="M15" s="32"/>
      <c r="N15" s="10">
        <v>129</v>
      </c>
      <c r="O15" s="11">
        <v>20</v>
      </c>
      <c r="P15" s="10">
        <v>600</v>
      </c>
      <c r="Q15" s="12">
        <f>SUM(D15:O15)</f>
        <v>149</v>
      </c>
      <c r="R15" s="13">
        <f t="shared" si="0"/>
        <v>0.24833333333333332</v>
      </c>
    </row>
    <row r="16" spans="1:18" ht="20.100000000000001" customHeight="1" thickBot="1" x14ac:dyDescent="0.3">
      <c r="A16" s="20" t="s">
        <v>41</v>
      </c>
      <c r="B16" s="14" t="s">
        <v>44</v>
      </c>
      <c r="C16" s="10">
        <v>240</v>
      </c>
      <c r="D16" s="10">
        <v>0</v>
      </c>
      <c r="E16" s="10">
        <v>97</v>
      </c>
      <c r="F16" s="10">
        <v>190</v>
      </c>
      <c r="G16" s="11">
        <v>186</v>
      </c>
      <c r="H16" s="11">
        <v>104</v>
      </c>
      <c r="I16" s="10">
        <v>55</v>
      </c>
      <c r="J16" s="10">
        <v>43</v>
      </c>
      <c r="K16" s="10">
        <v>12</v>
      </c>
      <c r="L16" s="10">
        <v>4</v>
      </c>
      <c r="M16" s="10">
        <v>10</v>
      </c>
      <c r="N16" s="10">
        <v>20</v>
      </c>
      <c r="O16" s="11">
        <v>5</v>
      </c>
      <c r="P16" s="10">
        <v>240</v>
      </c>
      <c r="Q16" s="12">
        <f t="shared" ref="Q16" si="2">SUM(D16:O16)</f>
        <v>726</v>
      </c>
      <c r="R16" s="13">
        <f t="shared" si="0"/>
        <v>3.0249999999999999</v>
      </c>
    </row>
    <row r="17" spans="1:18" ht="20.100000000000001" customHeight="1" thickBot="1" x14ac:dyDescent="0.3">
      <c r="A17" s="20" t="s">
        <v>42</v>
      </c>
      <c r="B17" s="14" t="s">
        <v>47</v>
      </c>
      <c r="C17" s="10">
        <v>10</v>
      </c>
      <c r="D17" s="10">
        <v>1</v>
      </c>
      <c r="E17" s="10">
        <v>1</v>
      </c>
      <c r="F17" s="10">
        <v>1</v>
      </c>
      <c r="G17" s="11">
        <v>1</v>
      </c>
      <c r="H17" s="11">
        <v>1</v>
      </c>
      <c r="I17" s="10">
        <v>2</v>
      </c>
      <c r="J17" s="10">
        <v>2</v>
      </c>
      <c r="K17" s="10">
        <v>1</v>
      </c>
      <c r="L17" s="10">
        <v>1</v>
      </c>
      <c r="M17" s="10">
        <v>2</v>
      </c>
      <c r="N17" s="10">
        <v>2</v>
      </c>
      <c r="O17" s="11">
        <v>2</v>
      </c>
      <c r="P17" s="10">
        <v>10</v>
      </c>
      <c r="Q17" s="12">
        <f t="shared" ref="Q17:Q18" si="3">SUM(D17:O17)</f>
        <v>17</v>
      </c>
      <c r="R17" s="13">
        <f t="shared" ref="R17" si="4">Q17/P17</f>
        <v>1.7</v>
      </c>
    </row>
    <row r="18" spans="1:18" ht="20.100000000000001" customHeight="1" thickBot="1" x14ac:dyDescent="0.3">
      <c r="A18" s="22" t="s">
        <v>43</v>
      </c>
      <c r="B18" s="33"/>
      <c r="C18" s="10" t="s">
        <v>34</v>
      </c>
      <c r="D18" s="31" t="s">
        <v>46</v>
      </c>
      <c r="E18" s="34"/>
      <c r="F18" s="34"/>
      <c r="G18" s="34"/>
      <c r="H18" s="34"/>
      <c r="I18" s="34"/>
      <c r="J18" s="34"/>
      <c r="K18" s="34"/>
      <c r="L18" s="34"/>
      <c r="M18" s="32"/>
      <c r="N18" s="10">
        <v>0</v>
      </c>
      <c r="O18" s="11">
        <v>0</v>
      </c>
      <c r="P18" s="10" t="s">
        <v>34</v>
      </c>
      <c r="Q18" s="12">
        <f t="shared" si="3"/>
        <v>0</v>
      </c>
      <c r="R18" s="13" t="s">
        <v>34</v>
      </c>
    </row>
    <row r="19" spans="1:18" ht="20.100000000000001" customHeight="1" thickBot="1" x14ac:dyDescent="0.3">
      <c r="A19" s="29" t="s">
        <v>24</v>
      </c>
      <c r="B19" s="14" t="s">
        <v>25</v>
      </c>
      <c r="C19" s="10">
        <v>36</v>
      </c>
      <c r="D19" s="10">
        <v>0</v>
      </c>
      <c r="E19" s="10">
        <v>4</v>
      </c>
      <c r="F19" s="10">
        <v>4</v>
      </c>
      <c r="G19" s="11">
        <v>4</v>
      </c>
      <c r="H19" s="11">
        <v>4</v>
      </c>
      <c r="I19" s="10">
        <v>6</v>
      </c>
      <c r="J19" s="10">
        <v>3</v>
      </c>
      <c r="K19" s="10">
        <v>6</v>
      </c>
      <c r="L19" s="10">
        <v>5</v>
      </c>
      <c r="M19" s="10">
        <v>5</v>
      </c>
      <c r="N19" s="10">
        <v>1</v>
      </c>
      <c r="O19" s="11">
        <v>2</v>
      </c>
      <c r="P19" s="10">
        <v>36</v>
      </c>
      <c r="Q19" s="12">
        <f t="shared" si="1"/>
        <v>44</v>
      </c>
      <c r="R19" s="13">
        <f t="shared" si="0"/>
        <v>1.2222222222222223</v>
      </c>
    </row>
    <row r="20" spans="1:18" ht="20.100000000000001" customHeight="1" thickBot="1" x14ac:dyDescent="0.3">
      <c r="A20" s="30"/>
      <c r="B20" s="14" t="s">
        <v>26</v>
      </c>
      <c r="C20" s="10">
        <v>480</v>
      </c>
      <c r="D20" s="10">
        <v>265</v>
      </c>
      <c r="E20" s="10">
        <v>313</v>
      </c>
      <c r="F20" s="10">
        <v>312</v>
      </c>
      <c r="G20" s="11">
        <v>307</v>
      </c>
      <c r="H20" s="11">
        <v>335</v>
      </c>
      <c r="I20" s="10">
        <v>363</v>
      </c>
      <c r="J20" s="10">
        <v>240</v>
      </c>
      <c r="K20" s="10">
        <v>378</v>
      </c>
      <c r="L20" s="10">
        <v>362</v>
      </c>
      <c r="M20" s="10">
        <v>318</v>
      </c>
      <c r="N20" s="10">
        <v>163</v>
      </c>
      <c r="O20" s="11">
        <v>120</v>
      </c>
      <c r="P20" s="10">
        <v>480</v>
      </c>
      <c r="Q20" s="12">
        <f t="shared" si="1"/>
        <v>3476</v>
      </c>
      <c r="R20" s="13">
        <f t="shared" si="0"/>
        <v>7.2416666666666663</v>
      </c>
    </row>
    <row r="21" spans="1:18" ht="20.100000000000001" customHeight="1" thickBot="1" x14ac:dyDescent="0.3">
      <c r="A21" s="29" t="s">
        <v>27</v>
      </c>
      <c r="B21" s="14" t="s">
        <v>25</v>
      </c>
      <c r="C21" s="10">
        <v>20</v>
      </c>
      <c r="D21" s="10">
        <v>0</v>
      </c>
      <c r="E21" s="10">
        <v>5</v>
      </c>
      <c r="F21" s="10">
        <v>5</v>
      </c>
      <c r="G21" s="11">
        <v>5</v>
      </c>
      <c r="H21" s="11">
        <v>5</v>
      </c>
      <c r="I21" s="10">
        <v>5</v>
      </c>
      <c r="J21" s="10">
        <v>5</v>
      </c>
      <c r="K21" s="10">
        <v>4</v>
      </c>
      <c r="L21" s="10">
        <v>5</v>
      </c>
      <c r="M21" s="10">
        <v>5</v>
      </c>
      <c r="N21" s="10">
        <v>8</v>
      </c>
      <c r="O21" s="11">
        <v>7</v>
      </c>
      <c r="P21" s="10">
        <v>20</v>
      </c>
      <c r="Q21" s="12">
        <f t="shared" si="1"/>
        <v>59</v>
      </c>
      <c r="R21" s="13">
        <f t="shared" si="0"/>
        <v>2.95</v>
      </c>
    </row>
    <row r="22" spans="1:18" ht="20.100000000000001" customHeight="1" thickBot="1" x14ac:dyDescent="0.3">
      <c r="A22" s="30"/>
      <c r="B22" s="14" t="s">
        <v>26</v>
      </c>
      <c r="C22" s="10">
        <v>400</v>
      </c>
      <c r="D22" s="10">
        <v>148</v>
      </c>
      <c r="E22" s="10">
        <v>166</v>
      </c>
      <c r="F22" s="10">
        <v>272</v>
      </c>
      <c r="G22" s="11">
        <v>329</v>
      </c>
      <c r="H22" s="11">
        <v>484</v>
      </c>
      <c r="I22" s="10">
        <v>429</v>
      </c>
      <c r="J22" s="10">
        <v>350</v>
      </c>
      <c r="K22" s="10">
        <v>309</v>
      </c>
      <c r="L22" s="10">
        <v>295</v>
      </c>
      <c r="M22" s="10">
        <v>248</v>
      </c>
      <c r="N22" s="10">
        <v>325</v>
      </c>
      <c r="O22" s="11">
        <v>349</v>
      </c>
      <c r="P22" s="10">
        <v>400</v>
      </c>
      <c r="Q22" s="12">
        <f t="shared" si="1"/>
        <v>3704</v>
      </c>
      <c r="R22" s="13">
        <f t="shared" si="0"/>
        <v>9.26</v>
      </c>
    </row>
    <row r="23" spans="1:18" ht="20.100000000000001" customHeight="1" thickBot="1" x14ac:dyDescent="0.3">
      <c r="A23" s="29" t="s">
        <v>28</v>
      </c>
      <c r="B23" s="14" t="s">
        <v>25</v>
      </c>
      <c r="C23" s="10">
        <v>10</v>
      </c>
      <c r="D23" s="10">
        <v>0</v>
      </c>
      <c r="E23" s="10">
        <v>0</v>
      </c>
      <c r="F23" s="10">
        <v>0</v>
      </c>
      <c r="G23" s="11">
        <v>0</v>
      </c>
      <c r="H23" s="11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35" t="s">
        <v>35</v>
      </c>
      <c r="O23" s="36"/>
      <c r="P23" s="10">
        <v>10</v>
      </c>
      <c r="Q23" s="12">
        <f t="shared" si="1"/>
        <v>0</v>
      </c>
      <c r="R23" s="13">
        <f t="shared" si="0"/>
        <v>0</v>
      </c>
    </row>
    <row r="24" spans="1:18" ht="20.100000000000001" customHeight="1" thickBot="1" x14ac:dyDescent="0.3">
      <c r="A24" s="30"/>
      <c r="B24" s="14" t="s">
        <v>26</v>
      </c>
      <c r="C24" s="10">
        <v>80</v>
      </c>
      <c r="D24" s="10">
        <v>0</v>
      </c>
      <c r="E24" s="10">
        <v>0</v>
      </c>
      <c r="F24" s="10">
        <v>0</v>
      </c>
      <c r="G24" s="11">
        <v>0</v>
      </c>
      <c r="H24" s="11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37"/>
      <c r="O24" s="38"/>
      <c r="P24" s="10">
        <v>80</v>
      </c>
      <c r="Q24" s="12">
        <f t="shared" si="1"/>
        <v>0</v>
      </c>
      <c r="R24" s="13">
        <f t="shared" si="0"/>
        <v>0</v>
      </c>
    </row>
    <row r="25" spans="1:18" ht="20.100000000000001" customHeight="1" thickBot="1" x14ac:dyDescent="0.3">
      <c r="A25" s="22" t="s">
        <v>29</v>
      </c>
      <c r="B25" s="23"/>
      <c r="C25" s="10">
        <v>1500</v>
      </c>
      <c r="D25" s="10">
        <v>241</v>
      </c>
      <c r="E25" s="10">
        <v>279</v>
      </c>
      <c r="F25" s="10">
        <v>140</v>
      </c>
      <c r="G25" s="11">
        <v>185</v>
      </c>
      <c r="H25" s="11">
        <v>347</v>
      </c>
      <c r="I25" s="10">
        <v>431</v>
      </c>
      <c r="J25" s="10">
        <v>380</v>
      </c>
      <c r="K25" s="10">
        <v>420</v>
      </c>
      <c r="L25" s="10">
        <v>396</v>
      </c>
      <c r="M25" s="10">
        <v>356</v>
      </c>
      <c r="N25" s="10">
        <v>239</v>
      </c>
      <c r="O25" s="11">
        <v>543</v>
      </c>
      <c r="P25" s="10">
        <v>1500</v>
      </c>
      <c r="Q25" s="12">
        <f t="shared" ref="Q25:Q26" si="5">SUM(D25:O25)</f>
        <v>3957</v>
      </c>
      <c r="R25" s="13">
        <f t="shared" ref="R25:R27" si="6">Q25/P25</f>
        <v>2.6379999999999999</v>
      </c>
    </row>
    <row r="26" spans="1:18" ht="20.100000000000001" customHeight="1" thickBot="1" x14ac:dyDescent="0.3">
      <c r="A26" s="22" t="s">
        <v>37</v>
      </c>
      <c r="B26" s="23"/>
      <c r="C26" s="10" t="s">
        <v>34</v>
      </c>
      <c r="D26" s="31" t="s">
        <v>46</v>
      </c>
      <c r="E26" s="34"/>
      <c r="F26" s="34"/>
      <c r="G26" s="34"/>
      <c r="H26" s="34"/>
      <c r="I26" s="34"/>
      <c r="J26" s="34"/>
      <c r="K26" s="34"/>
      <c r="L26" s="34"/>
      <c r="M26" s="32"/>
      <c r="N26" s="10">
        <v>0</v>
      </c>
      <c r="O26" s="11">
        <v>0</v>
      </c>
      <c r="P26" s="10" t="s">
        <v>34</v>
      </c>
      <c r="Q26" s="12">
        <f t="shared" si="5"/>
        <v>0</v>
      </c>
      <c r="R26" s="13" t="s">
        <v>34</v>
      </c>
    </row>
    <row r="27" spans="1:18" ht="20.100000000000001" customHeight="1" thickBot="1" x14ac:dyDescent="0.3">
      <c r="A27" s="20" t="s">
        <v>18</v>
      </c>
      <c r="B27" s="14" t="s">
        <v>38</v>
      </c>
      <c r="C27" s="10">
        <v>600</v>
      </c>
      <c r="D27" s="11">
        <v>10</v>
      </c>
      <c r="E27" s="11">
        <v>19</v>
      </c>
      <c r="F27" s="11">
        <v>32</v>
      </c>
      <c r="G27" s="11">
        <v>114</v>
      </c>
      <c r="H27" s="11">
        <v>18</v>
      </c>
      <c r="I27" s="11">
        <v>188</v>
      </c>
      <c r="J27" s="11">
        <v>141</v>
      </c>
      <c r="K27" s="11">
        <v>28</v>
      </c>
      <c r="L27" s="11">
        <v>2</v>
      </c>
      <c r="M27" s="11">
        <v>2</v>
      </c>
      <c r="N27" s="11">
        <v>62</v>
      </c>
      <c r="O27" s="11">
        <v>12</v>
      </c>
      <c r="P27" s="11">
        <v>600</v>
      </c>
      <c r="Q27" s="12">
        <f>SUM(D27:O27)</f>
        <v>628</v>
      </c>
      <c r="R27" s="13">
        <f t="shared" si="6"/>
        <v>1.0466666666666666</v>
      </c>
    </row>
    <row r="28" spans="1:18" ht="20.100000000000001" customHeight="1" thickBot="1" x14ac:dyDescent="0.3">
      <c r="A28" s="22" t="s">
        <v>30</v>
      </c>
      <c r="B28" s="23"/>
      <c r="C28" s="10" t="s">
        <v>34</v>
      </c>
      <c r="D28" s="10">
        <v>111</v>
      </c>
      <c r="E28" s="10">
        <v>158</v>
      </c>
      <c r="F28" s="10">
        <v>108</v>
      </c>
      <c r="G28" s="11">
        <v>120</v>
      </c>
      <c r="H28" s="11">
        <v>122</v>
      </c>
      <c r="I28" s="10">
        <v>122</v>
      </c>
      <c r="J28" s="10">
        <v>126</v>
      </c>
      <c r="K28" s="10">
        <v>165</v>
      </c>
      <c r="L28" s="10">
        <v>174</v>
      </c>
      <c r="M28" s="10">
        <v>133</v>
      </c>
      <c r="N28" s="31" t="s">
        <v>35</v>
      </c>
      <c r="O28" s="32"/>
      <c r="P28" s="10" t="s">
        <v>34</v>
      </c>
      <c r="Q28" s="12">
        <f t="shared" si="1"/>
        <v>1339</v>
      </c>
      <c r="R28" s="13" t="s">
        <v>34</v>
      </c>
    </row>
    <row r="29" spans="1:18" ht="20.100000000000001" customHeight="1" thickBot="1" x14ac:dyDescent="0.3">
      <c r="A29" s="22" t="s">
        <v>31</v>
      </c>
      <c r="B29" s="23"/>
      <c r="C29" s="10" t="s">
        <v>34</v>
      </c>
      <c r="D29" s="10">
        <v>12</v>
      </c>
      <c r="E29" s="10">
        <v>13</v>
      </c>
      <c r="F29" s="10">
        <v>12</v>
      </c>
      <c r="G29" s="11">
        <v>14</v>
      </c>
      <c r="H29" s="11">
        <v>2</v>
      </c>
      <c r="I29" s="10">
        <v>3</v>
      </c>
      <c r="J29" s="10">
        <v>2</v>
      </c>
      <c r="K29" s="10">
        <v>2</v>
      </c>
      <c r="L29" s="10">
        <v>3</v>
      </c>
      <c r="M29" s="10">
        <v>6</v>
      </c>
      <c r="N29" s="31" t="s">
        <v>35</v>
      </c>
      <c r="O29" s="32"/>
      <c r="P29" s="10" t="s">
        <v>34</v>
      </c>
      <c r="Q29" s="12">
        <f t="shared" si="1"/>
        <v>69</v>
      </c>
      <c r="R29" s="13" t="s">
        <v>34</v>
      </c>
    </row>
    <row r="30" spans="1:18" ht="20.100000000000001" customHeight="1" thickBot="1" x14ac:dyDescent="0.3">
      <c r="A30" s="20" t="s">
        <v>39</v>
      </c>
      <c r="B30" s="14" t="s">
        <v>40</v>
      </c>
      <c r="C30" s="10" t="s">
        <v>34</v>
      </c>
      <c r="D30" s="31" t="s">
        <v>46</v>
      </c>
      <c r="E30" s="34"/>
      <c r="F30" s="34"/>
      <c r="G30" s="34"/>
      <c r="H30" s="34"/>
      <c r="I30" s="34"/>
      <c r="J30" s="34"/>
      <c r="K30" s="34"/>
      <c r="L30" s="34"/>
      <c r="M30" s="32"/>
      <c r="N30" s="21">
        <v>0</v>
      </c>
      <c r="O30" s="11">
        <v>0</v>
      </c>
      <c r="P30" s="10" t="s">
        <v>34</v>
      </c>
      <c r="Q30" s="12">
        <f t="shared" si="1"/>
        <v>0</v>
      </c>
      <c r="R30" s="13" t="s">
        <v>34</v>
      </c>
    </row>
    <row r="31" spans="1:18" ht="20.100000000000001" customHeight="1" thickBot="1" x14ac:dyDescent="0.3">
      <c r="A31" s="22" t="s">
        <v>12</v>
      </c>
      <c r="B31" s="23"/>
      <c r="C31" s="10">
        <f>SUM(C10:C30)</f>
        <v>4866</v>
      </c>
      <c r="D31" s="10">
        <f t="shared" ref="D31:M31" si="7">SUM(D10:D30)</f>
        <v>914</v>
      </c>
      <c r="E31" s="10">
        <f t="shared" si="7"/>
        <v>1123</v>
      </c>
      <c r="F31" s="10">
        <f t="shared" si="7"/>
        <v>1139</v>
      </c>
      <c r="G31" s="10">
        <f t="shared" si="7"/>
        <v>1478</v>
      </c>
      <c r="H31" s="10">
        <f t="shared" si="7"/>
        <v>1549</v>
      </c>
      <c r="I31" s="10">
        <f t="shared" si="7"/>
        <v>1666</v>
      </c>
      <c r="J31" s="10">
        <f t="shared" si="7"/>
        <v>1381</v>
      </c>
      <c r="K31" s="10">
        <f t="shared" si="7"/>
        <v>1432</v>
      </c>
      <c r="L31" s="10">
        <f t="shared" si="7"/>
        <v>1336</v>
      </c>
      <c r="M31" s="10">
        <f t="shared" si="7"/>
        <v>1176</v>
      </c>
      <c r="N31" s="10">
        <f>SUM(N10:N30)</f>
        <v>1072</v>
      </c>
      <c r="O31" s="10">
        <f>SUM(O10:O30)</f>
        <v>1187</v>
      </c>
      <c r="P31" s="10">
        <f>SUM(P10:P30)</f>
        <v>4866</v>
      </c>
      <c r="Q31" s="12">
        <f>SUM(D31:O31)</f>
        <v>15453</v>
      </c>
      <c r="R31" s="13">
        <f>Q31/P31</f>
        <v>3.1757090012330456</v>
      </c>
    </row>
    <row r="32" spans="1:18" ht="20.100000000000001" customHeight="1" x14ac:dyDescent="0.25">
      <c r="A32" s="15"/>
      <c r="B32" s="15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  <c r="N32" s="16"/>
      <c r="O32" s="17"/>
      <c r="P32" s="16"/>
      <c r="Q32" s="16"/>
      <c r="R32" s="18"/>
    </row>
    <row r="33" spans="1:18" ht="20.100000000000001" customHeight="1" x14ac:dyDescent="0.25">
      <c r="A33" s="15" t="s">
        <v>36</v>
      </c>
      <c r="B33" s="15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8"/>
    </row>
    <row r="34" spans="1:18" ht="20.100000000000001" customHeight="1" x14ac:dyDescent="0.25">
      <c r="A34" s="2" t="s">
        <v>32</v>
      </c>
      <c r="B34" s="15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8"/>
    </row>
    <row r="35" spans="1:18" x14ac:dyDescent="0.25">
      <c r="A35" s="19"/>
      <c r="B35" s="19"/>
    </row>
    <row r="36" spans="1:18" x14ac:dyDescent="0.25">
      <c r="A36" s="19"/>
      <c r="B36" s="19"/>
    </row>
  </sheetData>
  <mergeCells count="23">
    <mergeCell ref="A28:B28"/>
    <mergeCell ref="A29:B29"/>
    <mergeCell ref="A4:R4"/>
    <mergeCell ref="A6:E6"/>
    <mergeCell ref="A8:A9"/>
    <mergeCell ref="A11:A15"/>
    <mergeCell ref="D15:M15"/>
    <mergeCell ref="A31:B31"/>
    <mergeCell ref="P8:R8"/>
    <mergeCell ref="C8:C9"/>
    <mergeCell ref="A19:A20"/>
    <mergeCell ref="A21:A22"/>
    <mergeCell ref="A23:A24"/>
    <mergeCell ref="A10:B10"/>
    <mergeCell ref="N28:O28"/>
    <mergeCell ref="N29:O29"/>
    <mergeCell ref="A25:B25"/>
    <mergeCell ref="A26:B26"/>
    <mergeCell ref="A18:B18"/>
    <mergeCell ref="D18:M18"/>
    <mergeCell ref="D26:M26"/>
    <mergeCell ref="D30:M30"/>
    <mergeCell ref="N23:O24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56" fitToWidth="0" orientation="landscape" r:id="rId1"/>
  <ignoredErrors>
    <ignoredError sqref="Q10 Q11:Q12 Q19:Q25 Q27 Q16:Q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Daniela Ribeiro Baleeiro</cp:lastModifiedBy>
  <cp:revision/>
  <cp:lastPrinted>2022-01-05T16:00:54Z</cp:lastPrinted>
  <dcterms:created xsi:type="dcterms:W3CDTF">2020-12-14T19:05:34Z</dcterms:created>
  <dcterms:modified xsi:type="dcterms:W3CDTF">2022-01-05T16:32:14Z</dcterms:modified>
  <cp:category/>
  <cp:contentStatus/>
</cp:coreProperties>
</file>