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1. Atividades e Resultados - Planilha de Produção\"/>
    </mc:Choice>
  </mc:AlternateContent>
  <xr:revisionPtr revIDLastSave="0" documentId="13_ncr:1_{D46E38D8-9668-458D-AF7D-5D56B4063F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2" l="1"/>
  <c r="J26" i="2" l="1"/>
  <c r="I26" i="2" l="1"/>
  <c r="H26" i="2"/>
  <c r="G26" i="2"/>
  <c r="Q11" i="2"/>
  <c r="F26" i="2"/>
  <c r="P26" i="2" l="1"/>
  <c r="Q12" i="2"/>
  <c r="R12" i="2" s="1"/>
  <c r="Q13" i="2"/>
  <c r="R13" i="2" s="1"/>
  <c r="Q14" i="2"/>
  <c r="Q15" i="2"/>
  <c r="Q16" i="2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Q25" i="2"/>
  <c r="Q10" i="2"/>
  <c r="R10" i="2" s="1"/>
  <c r="C26" i="2"/>
  <c r="E26" i="2"/>
  <c r="D26" i="2"/>
  <c r="Q26" i="2" s="1"/>
  <c r="R26" i="2" s="1"/>
</calcChain>
</file>

<file path=xl/sharedStrings.xml><?xml version="1.0" encoding="utf-8"?>
<sst xmlns="http://schemas.openxmlformats.org/spreadsheetml/2006/main" count="70" uniqueCount="36">
  <si>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</si>
  <si>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</si>
  <si>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</si>
  <si>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</si>
  <si>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</si>
  <si>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</si>
  <si>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</si>
  <si>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</si>
  <si>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</si>
  <si>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</si>
  <si>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</si>
  <si>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</si>
  <si>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</si>
  <si>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</si>
  <si>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</si>
  <si>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</si>
  <si>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CENTRO DE TECNOLOGIA E INOVAÇÃO - PARQUE FONTES DO IPIRANGA</t>
  </si>
  <si>
    <t>Moda Inclusiva</t>
  </si>
  <si>
    <t>Teleapoio</t>
  </si>
  <si>
    <t>Programa de Apoio à Empregabilidade de Pessoa com Deficiência</t>
  </si>
  <si>
    <t>Pessoas</t>
  </si>
  <si>
    <t>Empresas</t>
  </si>
  <si>
    <t>Palestras</t>
  </si>
  <si>
    <t>Parceria Paula Souza</t>
  </si>
  <si>
    <t>Capacitação Digital</t>
  </si>
  <si>
    <t>LIBRAS  São Paulo</t>
  </si>
  <si>
    <t>nº de turmas</t>
  </si>
  <si>
    <t>nº de pessoas atendidas</t>
  </si>
  <si>
    <t>Libras Interior</t>
  </si>
  <si>
    <t>Manutenção de Cadeira de Rodas</t>
  </si>
  <si>
    <t>Projeto Inclusão - Metrô</t>
  </si>
  <si>
    <t>Tênis de Mesa</t>
  </si>
  <si>
    <t>Tecnologias Assistivas para Reabilitação (ROBÔ)</t>
  </si>
  <si>
    <t>Fonte: Prestação de Contas</t>
  </si>
  <si>
    <t>Meta contratada anual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</si>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</sst>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16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314325</xdr:colOff>
      <xdr:row>2</xdr:row>
      <xdr:rowOff>9525</xdr:rowOff>
    </xdr:from>
    <xdr:to>
      <xdr:col>17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</xdr:row>
      <xdr:rowOff>76200</xdr:rowOff>
    </xdr:from>
    <xdr:to>
      <xdr:col>0</xdr:col>
      <xdr:colOff>1333500</xdr:colOff>
      <xdr:row>5</xdr:row>
      <xdr:rowOff>57150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3228880-4A91-4581-BEA3-7DA12668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66700"/>
          <a:ext cx="1066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R30"/>
  <sheetViews>
    <sheetView showGridLines="0" tabSelected="1" view="pageBreakPreview" zoomScaleNormal="100" zoomScaleSheetLayoutView="100" workbookViewId="0">
      <selection activeCell="J28" sqref="J28"/>
    </sheetView>
  </sheetViews>
  <sheetFormatPr defaultColWidth="8.85546875" defaultRowHeight="15" x14ac:dyDescent="0.25"/>
  <cols>
    <col min="1" max="1" width="60.140625" style="4" bestFit="1" customWidth="1"/>
    <col min="2" max="2" width="22.7109375" style="4" bestFit="1" customWidth="1"/>
    <col min="3" max="3" width="11.140625" style="5" customWidth="1"/>
    <col min="4" max="4" width="7.42578125" style="5" bestFit="1" customWidth="1"/>
    <col min="5" max="5" width="9.5703125" style="5" bestFit="1" customWidth="1"/>
    <col min="6" max="6" width="6.42578125" style="5" bestFit="1" customWidth="1"/>
    <col min="7" max="7" width="6.42578125" style="5" customWidth="1"/>
    <col min="8" max="8" width="5.5703125" style="5" bestFit="1" customWidth="1"/>
    <col min="9" max="9" width="6.28515625" style="5" bestFit="1" customWidth="1"/>
    <col min="10" max="10" width="5.5703125" style="5" bestFit="1" customWidth="1"/>
    <col min="11" max="11" width="7.140625" style="5" bestFit="1" customWidth="1"/>
    <col min="12" max="12" width="9.7109375" style="5" bestFit="1" customWidth="1"/>
    <col min="13" max="13" width="8.42578125" style="5" bestFit="1" customWidth="1"/>
    <col min="14" max="14" width="10.42578125" style="5" bestFit="1" customWidth="1"/>
    <col min="15" max="15" width="10.140625" style="5" bestFit="1" customWidth="1"/>
    <col min="16" max="17" width="6.5703125" style="5" bestFit="1" customWidth="1"/>
    <col min="18" max="18" width="8.7109375" style="5" bestFit="1" customWidth="1"/>
    <col min="19" max="16384" width="8.85546875" style="4"/>
  </cols>
  <sheetData>
    <row r="4" spans="1:18" ht="15" customHeight="1" x14ac:dyDescent="0.25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6" spans="1:18" ht="15" customHeight="1" thickBot="1" x14ac:dyDescent="0.3">
      <c r="A6" s="21"/>
      <c r="B6" s="21"/>
      <c r="C6" s="21"/>
      <c r="D6" s="21"/>
      <c r="E6" s="21"/>
    </row>
    <row r="7" spans="1:18" ht="20.100000000000001" customHeight="1" thickBot="1" x14ac:dyDescent="0.3">
      <c r="A7" s="6"/>
      <c r="B7" s="7"/>
    </row>
    <row r="8" spans="1:18" ht="20.100000000000001" customHeight="1" thickBot="1" x14ac:dyDescent="0.3">
      <c r="A8" s="22"/>
      <c r="B8" s="8"/>
      <c r="C8" s="32" t="s">
        <v>34</v>
      </c>
      <c r="D8" s="3" t="s">
        <v>0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10</v>
      </c>
      <c r="O8" s="3" t="s">
        <v>11</v>
      </c>
      <c r="P8" s="29" t="s">
        <v>12</v>
      </c>
      <c r="Q8" s="30"/>
      <c r="R8" s="31"/>
    </row>
    <row r="9" spans="1:18" ht="27.75" customHeight="1" thickBot="1" x14ac:dyDescent="0.3">
      <c r="A9" s="23"/>
      <c r="B9" s="9"/>
      <c r="C9" s="33"/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13</v>
      </c>
      <c r="O9" s="1" t="s">
        <v>13</v>
      </c>
      <c r="P9" s="1" t="s">
        <v>14</v>
      </c>
      <c r="Q9" s="1" t="s">
        <v>13</v>
      </c>
      <c r="R9" s="1" t="s">
        <v>15</v>
      </c>
    </row>
    <row r="10" spans="1:18" ht="20.100000000000001" customHeight="1" thickBot="1" x14ac:dyDescent="0.3">
      <c r="A10" s="24" t="s">
        <v>17</v>
      </c>
      <c r="B10" s="25"/>
      <c r="C10" s="10">
        <v>240</v>
      </c>
      <c r="D10" s="11">
        <v>0</v>
      </c>
      <c r="E10" s="11">
        <v>0</v>
      </c>
      <c r="F10" s="11">
        <v>0</v>
      </c>
      <c r="G10" s="11">
        <v>51</v>
      </c>
      <c r="H10" s="11">
        <v>65</v>
      </c>
      <c r="I10" s="11">
        <v>0</v>
      </c>
      <c r="J10" s="11">
        <v>51</v>
      </c>
      <c r="K10" s="11">
        <v>39</v>
      </c>
      <c r="L10" s="11"/>
      <c r="M10" s="11"/>
      <c r="N10" s="11"/>
      <c r="O10" s="11"/>
      <c r="P10" s="10">
        <v>240</v>
      </c>
      <c r="Q10" s="12">
        <f>SUM(D10:O10)</f>
        <v>206</v>
      </c>
      <c r="R10" s="13">
        <f>Q10/P10</f>
        <v>0.85833333333333328</v>
      </c>
    </row>
    <row r="11" spans="1:18" ht="20.100000000000001" customHeight="1" thickBot="1" x14ac:dyDescent="0.3">
      <c r="A11" s="24" t="s">
        <v>18</v>
      </c>
      <c r="B11" s="25"/>
      <c r="C11" s="11" t="s">
        <v>35</v>
      </c>
      <c r="D11" s="11">
        <v>10</v>
      </c>
      <c r="E11" s="11">
        <v>19</v>
      </c>
      <c r="F11" s="11">
        <v>32</v>
      </c>
      <c r="G11" s="11">
        <v>114</v>
      </c>
      <c r="H11" s="11">
        <v>18</v>
      </c>
      <c r="I11" s="11">
        <v>188</v>
      </c>
      <c r="J11" s="11">
        <v>141</v>
      </c>
      <c r="K11" s="11">
        <v>28</v>
      </c>
      <c r="L11" s="11"/>
      <c r="M11" s="11"/>
      <c r="N11" s="11"/>
      <c r="O11" s="11"/>
      <c r="P11" s="11" t="s">
        <v>35</v>
      </c>
      <c r="Q11" s="12">
        <f>SUM(D11:O11)</f>
        <v>550</v>
      </c>
      <c r="R11" s="13" t="s">
        <v>35</v>
      </c>
    </row>
    <row r="12" spans="1:18" ht="20.100000000000001" customHeight="1" thickBot="1" x14ac:dyDescent="0.3">
      <c r="A12" s="26" t="s">
        <v>19</v>
      </c>
      <c r="B12" s="14" t="s">
        <v>20</v>
      </c>
      <c r="C12" s="10">
        <v>600</v>
      </c>
      <c r="D12" s="10">
        <v>47</v>
      </c>
      <c r="E12" s="10">
        <v>68</v>
      </c>
      <c r="F12" s="10">
        <v>63</v>
      </c>
      <c r="G12" s="11">
        <v>162</v>
      </c>
      <c r="H12" s="11">
        <v>60</v>
      </c>
      <c r="I12" s="10">
        <v>57</v>
      </c>
      <c r="J12" s="10">
        <v>38</v>
      </c>
      <c r="K12" s="10">
        <v>64</v>
      </c>
      <c r="L12" s="10"/>
      <c r="M12" s="10"/>
      <c r="N12" s="10"/>
      <c r="O12" s="11"/>
      <c r="P12" s="10">
        <v>600</v>
      </c>
      <c r="Q12" s="12">
        <f>SUM(D12:O12)</f>
        <v>559</v>
      </c>
      <c r="R12" s="13">
        <f t="shared" ref="R12:R23" si="0">Q12/P12</f>
        <v>0.93166666666666664</v>
      </c>
    </row>
    <row r="13" spans="1:18" ht="20.100000000000001" customHeight="1" thickBot="1" x14ac:dyDescent="0.3">
      <c r="A13" s="27"/>
      <c r="B13" s="14" t="s">
        <v>21</v>
      </c>
      <c r="C13" s="10">
        <v>50</v>
      </c>
      <c r="D13" s="10">
        <v>3</v>
      </c>
      <c r="E13" s="10">
        <v>0</v>
      </c>
      <c r="F13" s="10">
        <v>0</v>
      </c>
      <c r="G13" s="11">
        <v>0</v>
      </c>
      <c r="H13" s="11">
        <v>2</v>
      </c>
      <c r="I13" s="10">
        <v>5</v>
      </c>
      <c r="J13" s="10">
        <v>0</v>
      </c>
      <c r="K13" s="10">
        <v>4</v>
      </c>
      <c r="L13" s="10"/>
      <c r="M13" s="10"/>
      <c r="N13" s="10"/>
      <c r="O13" s="11"/>
      <c r="P13" s="10">
        <v>50</v>
      </c>
      <c r="Q13" s="12">
        <f t="shared" ref="Q13:Q26" si="1">SUM(D13:O13)</f>
        <v>14</v>
      </c>
      <c r="R13" s="13">
        <f t="shared" si="0"/>
        <v>0.28000000000000003</v>
      </c>
    </row>
    <row r="14" spans="1:18" ht="20.100000000000001" customHeight="1" thickBot="1" x14ac:dyDescent="0.3">
      <c r="A14" s="27"/>
      <c r="B14" s="14" t="s">
        <v>22</v>
      </c>
      <c r="C14" s="10" t="s">
        <v>35</v>
      </c>
      <c r="D14" s="10">
        <v>0</v>
      </c>
      <c r="E14" s="10">
        <v>0</v>
      </c>
      <c r="F14" s="10">
        <v>0</v>
      </c>
      <c r="G14" s="11">
        <v>0</v>
      </c>
      <c r="H14" s="11">
        <v>0</v>
      </c>
      <c r="I14" s="10">
        <v>0</v>
      </c>
      <c r="J14" s="10">
        <v>0</v>
      </c>
      <c r="K14" s="10">
        <v>0</v>
      </c>
      <c r="L14" s="10"/>
      <c r="M14" s="10"/>
      <c r="N14" s="10"/>
      <c r="O14" s="11"/>
      <c r="P14" s="10" t="s">
        <v>35</v>
      </c>
      <c r="Q14" s="12">
        <f t="shared" si="1"/>
        <v>0</v>
      </c>
      <c r="R14" s="13" t="s">
        <v>35</v>
      </c>
    </row>
    <row r="15" spans="1:18" ht="20.100000000000001" customHeight="1" thickBot="1" x14ac:dyDescent="0.3">
      <c r="A15" s="27"/>
      <c r="B15" s="14" t="s">
        <v>23</v>
      </c>
      <c r="C15" s="10" t="s">
        <v>35</v>
      </c>
      <c r="D15" s="10">
        <v>0</v>
      </c>
      <c r="E15" s="10">
        <v>0</v>
      </c>
      <c r="F15" s="10">
        <v>0</v>
      </c>
      <c r="G15" s="11">
        <v>0</v>
      </c>
      <c r="H15" s="11">
        <v>0</v>
      </c>
      <c r="I15" s="10">
        <v>0</v>
      </c>
      <c r="J15" s="10">
        <v>0</v>
      </c>
      <c r="K15" s="10">
        <v>0</v>
      </c>
      <c r="L15" s="10"/>
      <c r="M15" s="10"/>
      <c r="N15" s="10"/>
      <c r="O15" s="11"/>
      <c r="P15" s="10" t="s">
        <v>35</v>
      </c>
      <c r="Q15" s="12">
        <f t="shared" si="1"/>
        <v>0</v>
      </c>
      <c r="R15" s="13" t="s">
        <v>35</v>
      </c>
    </row>
    <row r="16" spans="1:18" ht="20.100000000000001" customHeight="1" thickBot="1" x14ac:dyDescent="0.3">
      <c r="A16" s="28"/>
      <c r="B16" s="14" t="s">
        <v>24</v>
      </c>
      <c r="C16" s="10" t="s">
        <v>35</v>
      </c>
      <c r="D16" s="10">
        <v>0</v>
      </c>
      <c r="E16" s="10">
        <v>97</v>
      </c>
      <c r="F16" s="10">
        <v>190</v>
      </c>
      <c r="G16" s="11">
        <v>186</v>
      </c>
      <c r="H16" s="11">
        <v>104</v>
      </c>
      <c r="I16" s="10">
        <v>55</v>
      </c>
      <c r="J16" s="10">
        <v>43</v>
      </c>
      <c r="K16" s="10">
        <v>12</v>
      </c>
      <c r="L16" s="10"/>
      <c r="M16" s="10"/>
      <c r="N16" s="10"/>
      <c r="O16" s="11"/>
      <c r="P16" s="10" t="s">
        <v>35</v>
      </c>
      <c r="Q16" s="12">
        <f t="shared" si="1"/>
        <v>687</v>
      </c>
      <c r="R16" s="13" t="s">
        <v>35</v>
      </c>
    </row>
    <row r="17" spans="1:18" ht="20.100000000000001" customHeight="1" thickBot="1" x14ac:dyDescent="0.3">
      <c r="A17" s="26" t="s">
        <v>25</v>
      </c>
      <c r="B17" s="14" t="s">
        <v>26</v>
      </c>
      <c r="C17" s="10">
        <v>36</v>
      </c>
      <c r="D17" s="10">
        <v>0</v>
      </c>
      <c r="E17" s="10">
        <v>4</v>
      </c>
      <c r="F17" s="10">
        <v>4</v>
      </c>
      <c r="G17" s="11">
        <v>4</v>
      </c>
      <c r="H17" s="11">
        <v>4</v>
      </c>
      <c r="I17" s="10">
        <v>6</v>
      </c>
      <c r="J17" s="10">
        <v>3</v>
      </c>
      <c r="K17" s="10">
        <v>6</v>
      </c>
      <c r="L17" s="10"/>
      <c r="M17" s="10"/>
      <c r="N17" s="10"/>
      <c r="O17" s="11"/>
      <c r="P17" s="10">
        <v>36</v>
      </c>
      <c r="Q17" s="12">
        <f t="shared" si="1"/>
        <v>31</v>
      </c>
      <c r="R17" s="13">
        <f t="shared" si="0"/>
        <v>0.86111111111111116</v>
      </c>
    </row>
    <row r="18" spans="1:18" ht="20.100000000000001" customHeight="1" thickBot="1" x14ac:dyDescent="0.3">
      <c r="A18" s="28"/>
      <c r="B18" s="14" t="s">
        <v>27</v>
      </c>
      <c r="C18" s="10">
        <v>480</v>
      </c>
      <c r="D18" s="10">
        <v>265</v>
      </c>
      <c r="E18" s="10">
        <v>313</v>
      </c>
      <c r="F18" s="10">
        <v>312</v>
      </c>
      <c r="G18" s="11">
        <v>307</v>
      </c>
      <c r="H18" s="11">
        <v>335</v>
      </c>
      <c r="I18" s="10">
        <v>363</v>
      </c>
      <c r="J18" s="10">
        <v>240</v>
      </c>
      <c r="K18" s="10">
        <v>378</v>
      </c>
      <c r="L18" s="10"/>
      <c r="M18" s="10"/>
      <c r="N18" s="10"/>
      <c r="O18" s="11"/>
      <c r="P18" s="10">
        <v>480</v>
      </c>
      <c r="Q18" s="12">
        <f t="shared" si="1"/>
        <v>2513</v>
      </c>
      <c r="R18" s="13">
        <f t="shared" si="0"/>
        <v>5.2354166666666666</v>
      </c>
    </row>
    <row r="19" spans="1:18" ht="20.100000000000001" customHeight="1" thickBot="1" x14ac:dyDescent="0.3">
      <c r="A19" s="26" t="s">
        <v>28</v>
      </c>
      <c r="B19" s="14" t="s">
        <v>26</v>
      </c>
      <c r="C19" s="10">
        <v>20</v>
      </c>
      <c r="D19" s="10">
        <v>0</v>
      </c>
      <c r="E19" s="10">
        <v>5</v>
      </c>
      <c r="F19" s="10">
        <v>5</v>
      </c>
      <c r="G19" s="11">
        <v>5</v>
      </c>
      <c r="H19" s="11">
        <v>5</v>
      </c>
      <c r="I19" s="10">
        <v>5</v>
      </c>
      <c r="J19" s="10">
        <v>5</v>
      </c>
      <c r="K19" s="10">
        <v>4</v>
      </c>
      <c r="L19" s="10"/>
      <c r="M19" s="10"/>
      <c r="N19" s="10"/>
      <c r="O19" s="11"/>
      <c r="P19" s="10">
        <v>20</v>
      </c>
      <c r="Q19" s="12">
        <f t="shared" si="1"/>
        <v>34</v>
      </c>
      <c r="R19" s="13">
        <f t="shared" si="0"/>
        <v>1.7</v>
      </c>
    </row>
    <row r="20" spans="1:18" ht="20.100000000000001" customHeight="1" thickBot="1" x14ac:dyDescent="0.3">
      <c r="A20" s="28"/>
      <c r="B20" s="14" t="s">
        <v>27</v>
      </c>
      <c r="C20" s="10">
        <v>400</v>
      </c>
      <c r="D20" s="10">
        <v>148</v>
      </c>
      <c r="E20" s="10">
        <v>166</v>
      </c>
      <c r="F20" s="10">
        <v>272</v>
      </c>
      <c r="G20" s="11">
        <v>329</v>
      </c>
      <c r="H20" s="11">
        <v>484</v>
      </c>
      <c r="I20" s="10">
        <v>429</v>
      </c>
      <c r="J20" s="10">
        <v>350</v>
      </c>
      <c r="K20" s="10">
        <v>309</v>
      </c>
      <c r="L20" s="10"/>
      <c r="M20" s="10"/>
      <c r="N20" s="10"/>
      <c r="O20" s="11"/>
      <c r="P20" s="10">
        <v>400</v>
      </c>
      <c r="Q20" s="12">
        <f t="shared" si="1"/>
        <v>2487</v>
      </c>
      <c r="R20" s="13">
        <f t="shared" si="0"/>
        <v>6.2175000000000002</v>
      </c>
    </row>
    <row r="21" spans="1:18" ht="20.100000000000001" customHeight="1" thickBot="1" x14ac:dyDescent="0.3">
      <c r="A21" s="26" t="s">
        <v>29</v>
      </c>
      <c r="B21" s="14" t="s">
        <v>26</v>
      </c>
      <c r="C21" s="10">
        <v>10</v>
      </c>
      <c r="D21" s="10">
        <v>0</v>
      </c>
      <c r="E21" s="10">
        <v>0</v>
      </c>
      <c r="F21" s="10">
        <v>0</v>
      </c>
      <c r="G21" s="11">
        <v>0</v>
      </c>
      <c r="H21" s="11">
        <v>0</v>
      </c>
      <c r="I21" s="10">
        <v>0</v>
      </c>
      <c r="J21" s="10">
        <v>0</v>
      </c>
      <c r="K21" s="10">
        <v>0</v>
      </c>
      <c r="L21" s="10"/>
      <c r="M21" s="10"/>
      <c r="N21" s="10"/>
      <c r="O21" s="11"/>
      <c r="P21" s="10">
        <v>10</v>
      </c>
      <c r="Q21" s="12">
        <f t="shared" si="1"/>
        <v>0</v>
      </c>
      <c r="R21" s="13">
        <f t="shared" si="0"/>
        <v>0</v>
      </c>
    </row>
    <row r="22" spans="1:18" ht="20.100000000000001" customHeight="1" thickBot="1" x14ac:dyDescent="0.3">
      <c r="A22" s="28"/>
      <c r="B22" s="14" t="s">
        <v>27</v>
      </c>
      <c r="C22" s="10">
        <v>80</v>
      </c>
      <c r="D22" s="10">
        <v>0</v>
      </c>
      <c r="E22" s="10">
        <v>0</v>
      </c>
      <c r="F22" s="10">
        <v>0</v>
      </c>
      <c r="G22" s="11">
        <v>0</v>
      </c>
      <c r="H22" s="11">
        <v>0</v>
      </c>
      <c r="I22" s="10">
        <v>0</v>
      </c>
      <c r="J22" s="10">
        <v>0</v>
      </c>
      <c r="K22" s="10">
        <v>0</v>
      </c>
      <c r="L22" s="10"/>
      <c r="M22" s="10"/>
      <c r="N22" s="10"/>
      <c r="O22" s="11"/>
      <c r="P22" s="10">
        <v>80</v>
      </c>
      <c r="Q22" s="12">
        <f t="shared" si="1"/>
        <v>0</v>
      </c>
      <c r="R22" s="13">
        <f t="shared" si="0"/>
        <v>0</v>
      </c>
    </row>
    <row r="23" spans="1:18" ht="20.100000000000001" customHeight="1" thickBot="1" x14ac:dyDescent="0.3">
      <c r="A23" s="24" t="s">
        <v>30</v>
      </c>
      <c r="B23" s="25"/>
      <c r="C23" s="10">
        <v>1500</v>
      </c>
      <c r="D23" s="10">
        <v>241</v>
      </c>
      <c r="E23" s="10">
        <v>279</v>
      </c>
      <c r="F23" s="10">
        <v>140</v>
      </c>
      <c r="G23" s="11">
        <v>185</v>
      </c>
      <c r="H23" s="11">
        <v>347</v>
      </c>
      <c r="I23" s="10">
        <v>431</v>
      </c>
      <c r="J23" s="10">
        <v>380</v>
      </c>
      <c r="K23" s="10">
        <v>420</v>
      </c>
      <c r="L23" s="10"/>
      <c r="M23" s="10"/>
      <c r="N23" s="10"/>
      <c r="O23" s="11"/>
      <c r="P23" s="10">
        <v>1500</v>
      </c>
      <c r="Q23" s="12">
        <f t="shared" si="1"/>
        <v>2423</v>
      </c>
      <c r="R23" s="13">
        <f t="shared" si="0"/>
        <v>1.6153333333333333</v>
      </c>
    </row>
    <row r="24" spans="1:18" ht="20.100000000000001" customHeight="1" thickBot="1" x14ac:dyDescent="0.3">
      <c r="A24" s="24" t="s">
        <v>31</v>
      </c>
      <c r="B24" s="25"/>
      <c r="C24" s="10" t="s">
        <v>35</v>
      </c>
      <c r="D24" s="10">
        <v>111</v>
      </c>
      <c r="E24" s="10">
        <v>158</v>
      </c>
      <c r="F24" s="10">
        <v>108</v>
      </c>
      <c r="G24" s="11">
        <v>120</v>
      </c>
      <c r="H24" s="11">
        <v>122</v>
      </c>
      <c r="I24" s="10">
        <v>122</v>
      </c>
      <c r="J24" s="10">
        <v>126</v>
      </c>
      <c r="K24" s="10">
        <v>165</v>
      </c>
      <c r="L24" s="10"/>
      <c r="M24" s="10"/>
      <c r="N24" s="10"/>
      <c r="O24" s="11"/>
      <c r="P24" s="10" t="s">
        <v>35</v>
      </c>
      <c r="Q24" s="12">
        <f t="shared" si="1"/>
        <v>1032</v>
      </c>
      <c r="R24" s="13" t="s">
        <v>35</v>
      </c>
    </row>
    <row r="25" spans="1:18" ht="20.100000000000001" customHeight="1" thickBot="1" x14ac:dyDescent="0.3">
      <c r="A25" s="24" t="s">
        <v>32</v>
      </c>
      <c r="B25" s="25"/>
      <c r="C25" s="10" t="s">
        <v>35</v>
      </c>
      <c r="D25" s="10">
        <v>12</v>
      </c>
      <c r="E25" s="10">
        <v>13</v>
      </c>
      <c r="F25" s="10">
        <v>12</v>
      </c>
      <c r="G25" s="11">
        <v>14</v>
      </c>
      <c r="H25" s="11">
        <v>2</v>
      </c>
      <c r="I25" s="10">
        <v>3</v>
      </c>
      <c r="J25" s="10">
        <v>2</v>
      </c>
      <c r="K25" s="10">
        <v>2</v>
      </c>
      <c r="L25" s="10"/>
      <c r="M25" s="10"/>
      <c r="N25" s="10"/>
      <c r="O25" s="11"/>
      <c r="P25" s="10" t="s">
        <v>35</v>
      </c>
      <c r="Q25" s="12">
        <f t="shared" si="1"/>
        <v>60</v>
      </c>
      <c r="R25" s="13" t="s">
        <v>35</v>
      </c>
    </row>
    <row r="26" spans="1:18" ht="20.100000000000001" customHeight="1" thickBot="1" x14ac:dyDescent="0.3">
      <c r="A26" s="24" t="s">
        <v>12</v>
      </c>
      <c r="B26" s="25"/>
      <c r="C26" s="10">
        <f t="shared" ref="C26:K26" si="2">SUM(C10:C25)</f>
        <v>3416</v>
      </c>
      <c r="D26" s="10">
        <f t="shared" si="2"/>
        <v>837</v>
      </c>
      <c r="E26" s="10">
        <f t="shared" si="2"/>
        <v>1122</v>
      </c>
      <c r="F26" s="10">
        <f t="shared" si="2"/>
        <v>1138</v>
      </c>
      <c r="G26" s="10">
        <f t="shared" si="2"/>
        <v>1477</v>
      </c>
      <c r="H26" s="10">
        <f t="shared" si="2"/>
        <v>1548</v>
      </c>
      <c r="I26" s="10">
        <f t="shared" si="2"/>
        <v>1664</v>
      </c>
      <c r="J26" s="10">
        <f t="shared" si="2"/>
        <v>1379</v>
      </c>
      <c r="K26" s="10">
        <f t="shared" si="2"/>
        <v>1431</v>
      </c>
      <c r="L26" s="10"/>
      <c r="M26" s="10"/>
      <c r="N26" s="10"/>
      <c r="O26" s="11"/>
      <c r="P26" s="10">
        <f>SUM(P10:P25)</f>
        <v>3416</v>
      </c>
      <c r="Q26" s="12">
        <f t="shared" si="1"/>
        <v>10596</v>
      </c>
      <c r="R26" s="13">
        <f>Q26/P26</f>
        <v>3.1018735362997658</v>
      </c>
    </row>
    <row r="27" spans="1:18" ht="20.100000000000001" customHeight="1" x14ac:dyDescent="0.25">
      <c r="A27" s="15"/>
      <c r="B27" s="15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  <c r="N27" s="16"/>
      <c r="O27" s="17"/>
      <c r="P27" s="16"/>
      <c r="Q27" s="16"/>
      <c r="R27" s="18"/>
    </row>
    <row r="28" spans="1:18" ht="20.100000000000001" customHeight="1" x14ac:dyDescent="0.25">
      <c r="A28" s="2" t="s">
        <v>33</v>
      </c>
      <c r="B28" s="15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  <c r="N28" s="16"/>
      <c r="O28" s="17"/>
      <c r="P28" s="16"/>
      <c r="Q28" s="16"/>
      <c r="R28" s="18"/>
    </row>
    <row r="29" spans="1:18" x14ac:dyDescent="0.25">
      <c r="A29" s="19"/>
      <c r="B29" s="19"/>
    </row>
    <row r="30" spans="1:18" x14ac:dyDescent="0.25">
      <c r="A30" s="19"/>
      <c r="B30" s="19"/>
    </row>
  </sheetData>
  <mergeCells count="15">
    <mergeCell ref="A24:B24"/>
    <mergeCell ref="A25:B25"/>
    <mergeCell ref="A26:B26"/>
    <mergeCell ref="P8:R8"/>
    <mergeCell ref="C8:C9"/>
    <mergeCell ref="A17:A18"/>
    <mergeCell ref="A19:A20"/>
    <mergeCell ref="A21:A22"/>
    <mergeCell ref="A10:B10"/>
    <mergeCell ref="A23:B23"/>
    <mergeCell ref="A4:R4"/>
    <mergeCell ref="A6:E6"/>
    <mergeCell ref="A8:A9"/>
    <mergeCell ref="A11:B11"/>
    <mergeCell ref="A12:A16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61" fitToWidth="0" orientation="landscape" r:id="rId1"/>
  <ignoredErrors>
    <ignoredError sqref="Q10 Q12:Q13 Q17:Q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Luciana Fugimoto</cp:lastModifiedBy>
  <cp:revision/>
  <cp:lastPrinted>2021-07-20T14:39:05Z</cp:lastPrinted>
  <dcterms:created xsi:type="dcterms:W3CDTF">2020-12-14T19:05:34Z</dcterms:created>
  <dcterms:modified xsi:type="dcterms:W3CDTF">2021-09-16T14:07:35Z</dcterms:modified>
  <cp:category/>
  <cp:contentStatus/>
</cp:coreProperties>
</file>